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\\SRV-FP-01\Users$\sanja.fuis\Desktop\"/>
    </mc:Choice>
  </mc:AlternateContent>
  <xr:revisionPtr revIDLastSave="0" documentId="13_ncr:1_{4239363B-2E64-42DC-8AEE-82F9CF098991}" xr6:coauthVersionLast="47" xr6:coauthVersionMax="47" xr10:uidLastSave="{00000000-0000-0000-0000-000000000000}"/>
  <bookViews>
    <workbookView xWindow="-120" yWindow="-120" windowWidth="29040" windowHeight="15720" xr2:uid="{30C81A7B-C905-4367-B811-3E3748646573}"/>
  </bookViews>
  <sheets>
    <sheet name="List1" sheetId="1" r:id="rId1"/>
  </sheets>
  <definedNames>
    <definedName name="_xlnm.Print_Titles" localSheetId="0">List1!$61:$61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5" i="1" l="1"/>
  <c r="F76" i="1" s="1"/>
  <c r="E75" i="1"/>
  <c r="E76" i="1" s="1"/>
  <c r="D75" i="1"/>
  <c r="D76" i="1" s="1"/>
  <c r="F65" i="1"/>
  <c r="E65" i="1"/>
  <c r="D65" i="1"/>
  <c r="F46" i="1"/>
  <c r="F47" i="1" s="1"/>
  <c r="E46" i="1"/>
  <c r="E47" i="1" s="1"/>
  <c r="D46" i="1"/>
  <c r="D47" i="1" s="1"/>
  <c r="F36" i="1"/>
  <c r="F37" i="1" s="1"/>
  <c r="F38" i="1" s="1"/>
  <c r="F42" i="1" s="1"/>
  <c r="E36" i="1"/>
  <c r="E37" i="1" s="1"/>
  <c r="E38" i="1" s="1"/>
  <c r="E42" i="1" s="1"/>
  <c r="D36" i="1"/>
  <c r="F15" i="1"/>
  <c r="F16" i="1" s="1"/>
  <c r="F5" i="1"/>
  <c r="F6" i="1" s="1"/>
  <c r="E15" i="1"/>
  <c r="E16" i="1" s="1"/>
  <c r="E5" i="1"/>
  <c r="E6" i="1" s="1"/>
  <c r="E7" i="1" s="1"/>
  <c r="E11" i="1" s="1"/>
  <c r="D15" i="1"/>
  <c r="D16" i="1" s="1"/>
  <c r="D5" i="1"/>
  <c r="D66" i="1" l="1"/>
  <c r="D67" i="1" s="1"/>
  <c r="D71" i="1" s="1"/>
  <c r="E66" i="1"/>
  <c r="E67" i="1" s="1"/>
  <c r="E71" i="1" s="1"/>
  <c r="F66" i="1"/>
  <c r="F67" i="1" s="1"/>
  <c r="F71" i="1" s="1"/>
  <c r="F7" i="1"/>
  <c r="F11" i="1" s="1"/>
  <c r="D37" i="1"/>
  <c r="D38" i="1" s="1"/>
  <c r="D42" i="1" s="1"/>
  <c r="D6" i="1"/>
  <c r="D7" i="1" s="1"/>
  <c r="D11" i="1" s="1"/>
</calcChain>
</file>

<file path=xl/sharedStrings.xml><?xml version="1.0" encoding="utf-8"?>
<sst xmlns="http://schemas.openxmlformats.org/spreadsheetml/2006/main" count="65" uniqueCount="25">
  <si>
    <t>R.BR.</t>
  </si>
  <si>
    <t>Osnovna cijena vodne usluge javne vodoopskrbe (varijabilni dio)</t>
  </si>
  <si>
    <t>Osnovna cijena vodne usluge javne odvodnje (varijabilni dio)</t>
  </si>
  <si>
    <t>Osnovna cijena vodne usluge pročišćavanja otpadnih voda (varijabilni dio)</t>
  </si>
  <si>
    <t>Ukupno varijabilni dio (1+2+3)</t>
  </si>
  <si>
    <t>PDV 13% (na stavku 4)</t>
  </si>
  <si>
    <t>Ukupno (4+5)</t>
  </si>
  <si>
    <t>Naknada za korištenje voda</t>
  </si>
  <si>
    <t>Naknada za zaštitu voda</t>
  </si>
  <si>
    <t>Naknada za razvoj</t>
  </si>
  <si>
    <t>Ukupno po 1 m3 isporučene vode (6+7+8+9)</t>
  </si>
  <si>
    <t>voda</t>
  </si>
  <si>
    <t>Fiksni dio osnovne cijene vodnih usluga</t>
  </si>
  <si>
    <t>odvodnja</t>
  </si>
  <si>
    <t>pročišćavanje</t>
  </si>
  <si>
    <t>PDV 13% (na stavku 11)</t>
  </si>
  <si>
    <t>Ukupno fiksni dio (11+12)</t>
  </si>
  <si>
    <t>od 01.03.2024. obračunava se usluga pročišćavanja otpadnih voda</t>
  </si>
  <si>
    <t>od 01.07.2024. promjena cijene naknade za korištenje voda i naknade za zaštitu voda</t>
  </si>
  <si>
    <r>
      <t>STAMBENI
 PROSTOR (</t>
    </r>
    <r>
      <rPr>
        <sz val="10"/>
        <color theme="1"/>
        <rFont val="Aptos Narrow"/>
        <family val="2"/>
      </rPr>
      <t>€</t>
    </r>
    <r>
      <rPr>
        <sz val="10"/>
        <color theme="1"/>
        <rFont val="Aptos Narrow"/>
        <family val="2"/>
        <charset val="238"/>
      </rPr>
      <t>)</t>
    </r>
  </si>
  <si>
    <r>
      <t>SOCIJALNO
 UGR.GRAĐ.(</t>
    </r>
    <r>
      <rPr>
        <sz val="10"/>
        <color theme="1"/>
        <rFont val="Aptos Narrow"/>
        <family val="2"/>
      </rPr>
      <t>€</t>
    </r>
    <r>
      <rPr>
        <sz val="10"/>
        <color theme="1"/>
        <rFont val="Aptos Narrow"/>
        <family val="2"/>
        <charset val="238"/>
      </rPr>
      <t>)</t>
    </r>
  </si>
  <si>
    <r>
      <t>POSLOVNI
 PROSTOR(</t>
    </r>
    <r>
      <rPr>
        <sz val="10"/>
        <color theme="1"/>
        <rFont val="Aptos Narrow"/>
        <family val="2"/>
      </rPr>
      <t>€</t>
    </r>
    <r>
      <rPr>
        <sz val="10"/>
        <color theme="1"/>
        <rFont val="Aptos Narrow"/>
        <family val="2"/>
        <charset val="238"/>
      </rPr>
      <t>)</t>
    </r>
  </si>
  <si>
    <r>
      <t xml:space="preserve">STRUKTURA CIJENE VODNIH USLUGA  </t>
    </r>
    <r>
      <rPr>
        <b/>
        <sz val="11"/>
        <color theme="1"/>
        <rFont val="Aptos Narrow"/>
        <family val="2"/>
        <scheme val="minor"/>
      </rPr>
      <t>01.01.2021 - 29.02.2024.</t>
    </r>
  </si>
  <si>
    <r>
      <t xml:space="preserve">STRUKTURA CIJENE VODNIH USLUGA  </t>
    </r>
    <r>
      <rPr>
        <b/>
        <sz val="11"/>
        <color theme="1"/>
        <rFont val="Aptos Narrow"/>
        <family val="2"/>
        <scheme val="minor"/>
      </rPr>
      <t>01.03.2024. - 30.062024.</t>
    </r>
  </si>
  <si>
    <r>
      <t xml:space="preserve">STRUKTURA CIJENE VODNIH USLUGA  </t>
    </r>
    <r>
      <rPr>
        <b/>
        <sz val="11"/>
        <color theme="1"/>
        <rFont val="Aptos Narrow"/>
        <family val="2"/>
        <scheme val="minor"/>
      </rPr>
      <t>01.07.2024. -</t>
    </r>
    <r>
      <rPr>
        <sz val="11"/>
        <color theme="1"/>
        <rFont val="Aptos Narrow"/>
        <family val="2"/>
        <charset val="238"/>
        <scheme val="minor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</si>
</sst>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charset val="238"/>
      <scheme val="minor"/>
    </font>
    <font>
      <sz val="10"/>
      <color theme="1"/>
      <name val="Tahoma"/>
      <family val="2"/>
      <charset val="238"/>
    </font>
    <font>
      <b/>
      <sz val="10"/>
      <color theme="1"/>
      <name val="Tahoma"/>
      <family val="2"/>
      <charset val="238"/>
    </font>
    <font>
      <b/>
      <sz val="11"/>
      <color theme="1"/>
      <name val="Aptos Narrow"/>
      <family val="2"/>
      <charset val="238"/>
      <scheme val="minor"/>
    </font>
    <font>
      <sz val="10"/>
      <color theme="1"/>
      <name val="Aptos Narrow"/>
      <family val="2"/>
      <charset val="238"/>
      <scheme val="minor"/>
    </font>
    <font>
      <sz val="10"/>
      <color theme="1"/>
      <name val="Aptos Narrow"/>
      <family val="2"/>
    </font>
    <font>
      <sz val="10"/>
      <color theme="1"/>
      <name val="Aptos Narrow"/>
      <family val="2"/>
      <charset val="238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1" fillId="0" borderId="2" xfId="0" applyFont="1" applyBorder="1"/>
    <xf numFmtId="0" fontId="2" fillId="0" borderId="3" xfId="0" applyFont="1" applyBorder="1"/>
    <xf numFmtId="0" fontId="2" fillId="0" borderId="2" xfId="0" applyFont="1" applyBorder="1"/>
    <xf numFmtId="0" fontId="1" fillId="0" borderId="1" xfId="0" applyFont="1" applyBorder="1" applyAlignment="1">
      <alignment horizontal="left" wrapText="1"/>
    </xf>
    <xf numFmtId="4" fontId="0" fillId="0" borderId="5" xfId="0" applyNumberFormat="1" applyBorder="1"/>
    <xf numFmtId="4" fontId="1" fillId="0" borderId="5" xfId="0" applyNumberFormat="1" applyFont="1" applyBorder="1" applyAlignment="1">
      <alignment horizontal="right" vertical="center"/>
    </xf>
    <xf numFmtId="4" fontId="1" fillId="0" borderId="6" xfId="0" applyNumberFormat="1" applyFont="1" applyBorder="1" applyAlignment="1">
      <alignment horizontal="right" wrapText="1"/>
    </xf>
    <xf numFmtId="4" fontId="1" fillId="0" borderId="5" xfId="0" applyNumberFormat="1" applyFont="1" applyBorder="1" applyAlignment="1">
      <alignment horizontal="right"/>
    </xf>
    <xf numFmtId="4" fontId="2" fillId="0" borderId="4" xfId="0" applyNumberFormat="1" applyFont="1" applyBorder="1" applyAlignment="1">
      <alignment horizontal="right"/>
    </xf>
    <xf numFmtId="4" fontId="3" fillId="0" borderId="4" xfId="0" applyNumberFormat="1" applyFont="1" applyBorder="1"/>
    <xf numFmtId="0" fontId="1" fillId="0" borderId="5" xfId="0" applyFont="1" applyBorder="1" applyAlignment="1">
      <alignment horizontal="right"/>
    </xf>
    <xf numFmtId="0" fontId="1" fillId="0" borderId="4" xfId="0" applyFont="1" applyBorder="1" applyAlignment="1">
      <alignment horizontal="right"/>
    </xf>
    <xf numFmtId="4" fontId="1" fillId="0" borderId="4" xfId="0" applyNumberFormat="1" applyFont="1" applyBorder="1" applyAlignment="1">
      <alignment horizontal="right"/>
    </xf>
    <xf numFmtId="4" fontId="2" fillId="0" borderId="7" xfId="0" applyNumberFormat="1" applyFont="1" applyBorder="1" applyAlignment="1">
      <alignment horizontal="right"/>
    </xf>
    <xf numFmtId="4" fontId="3" fillId="0" borderId="7" xfId="0" applyNumberFormat="1" applyFont="1" applyBorder="1"/>
    <xf numFmtId="0" fontId="0" fillId="0" borderId="7" xfId="0" applyBorder="1"/>
    <xf numFmtId="0" fontId="1" fillId="0" borderId="5" xfId="0" applyFont="1" applyBorder="1"/>
    <xf numFmtId="0" fontId="1" fillId="0" borderId="6" xfId="0" applyFont="1" applyBorder="1" applyAlignment="1">
      <alignment horizontal="left" wrapText="1"/>
    </xf>
    <xf numFmtId="0" fontId="2" fillId="0" borderId="4" xfId="0" applyFont="1" applyBorder="1"/>
    <xf numFmtId="0" fontId="1" fillId="0" borderId="4" xfId="0" applyFont="1" applyBorder="1"/>
    <xf numFmtId="0" fontId="2" fillId="0" borderId="7" xfId="0" applyFont="1" applyBorder="1"/>
    <xf numFmtId="0" fontId="2" fillId="0" borderId="0" xfId="0" applyFont="1"/>
    <xf numFmtId="0" fontId="4" fillId="0" borderId="7" xfId="0" applyFont="1" applyBorder="1" applyAlignment="1">
      <alignment wrapText="1"/>
    </xf>
    <xf numFmtId="0" fontId="0" fillId="0" borderId="3" xfId="0" applyBorder="1"/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0" xfId="0" applyAlignment="1">
      <alignment horizontal="center"/>
    </xf>
    <xf numFmtId="4" fontId="2" fillId="0" borderId="0" xfId="0" applyNumberFormat="1" applyFont="1" applyAlignment="1">
      <alignment horizontal="right"/>
    </xf>
    <xf numFmtId="4" fontId="3" fillId="0" borderId="0" xfId="0" applyNumberFormat="1" applyFont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5779AB-32A1-44EF-A80D-E4B4980745CD}">
  <dimension ref="A1:F76"/>
  <sheetViews>
    <sheetView tabSelected="1" showWhiteSpace="0" view="pageLayout" topLeftCell="A52" zoomScaleNormal="100" workbookViewId="0">
      <selection activeCell="B61" sqref="B61"/>
    </sheetView>
  </sheetViews>
  <sheetFormatPr defaultRowHeight="15" x14ac:dyDescent="0.25"/>
  <cols>
    <col min="1" max="1" width="5.42578125" customWidth="1"/>
    <col min="2" max="2" width="61.42578125" customWidth="1"/>
    <col min="3" max="3" width="12" customWidth="1"/>
    <col min="4" max="4" width="11.28515625" customWidth="1"/>
    <col min="5" max="5" width="12" customWidth="1"/>
    <col min="6" max="6" width="11" customWidth="1"/>
  </cols>
  <sheetData>
    <row r="1" spans="1:6" ht="27" x14ac:dyDescent="0.25">
      <c r="A1" s="17" t="s">
        <v>0</v>
      </c>
      <c r="B1" s="25" t="s">
        <v>22</v>
      </c>
      <c r="C1" s="17"/>
      <c r="D1" s="24" t="s">
        <v>19</v>
      </c>
      <c r="E1" s="24" t="s">
        <v>20</v>
      </c>
      <c r="F1" s="24" t="s">
        <v>21</v>
      </c>
    </row>
    <row r="2" spans="1:6" x14ac:dyDescent="0.25">
      <c r="A2" s="26">
        <v>1</v>
      </c>
      <c r="B2" s="1" t="s">
        <v>1</v>
      </c>
      <c r="C2" s="18"/>
      <c r="D2" s="7">
        <v>0.67556000000000005</v>
      </c>
      <c r="E2" s="6">
        <v>0.4</v>
      </c>
      <c r="F2" s="6">
        <v>1.1200000000000001</v>
      </c>
    </row>
    <row r="3" spans="1:6" x14ac:dyDescent="0.25">
      <c r="A3" s="26">
        <v>2</v>
      </c>
      <c r="B3" s="1" t="s">
        <v>2</v>
      </c>
      <c r="C3" s="18"/>
      <c r="D3" s="7">
        <v>0.45</v>
      </c>
      <c r="E3" s="6">
        <v>0.27</v>
      </c>
      <c r="F3" s="6">
        <v>0.68</v>
      </c>
    </row>
    <row r="4" spans="1:6" ht="15" customHeight="1" x14ac:dyDescent="0.25">
      <c r="A4" s="26">
        <v>3</v>
      </c>
      <c r="B4" s="5" t="s">
        <v>3</v>
      </c>
      <c r="C4" s="19"/>
      <c r="D4" s="8">
        <v>0</v>
      </c>
      <c r="E4" s="6">
        <v>0</v>
      </c>
      <c r="F4" s="6">
        <v>0</v>
      </c>
    </row>
    <row r="5" spans="1:6" x14ac:dyDescent="0.25">
      <c r="A5" s="26">
        <v>4</v>
      </c>
      <c r="B5" s="1" t="s">
        <v>4</v>
      </c>
      <c r="C5" s="18"/>
      <c r="D5" s="9">
        <f>SUM(D2:D4)</f>
        <v>1.1255600000000001</v>
      </c>
      <c r="E5" s="6">
        <f>SUM(E2:E4)</f>
        <v>0.67</v>
      </c>
      <c r="F5" s="6">
        <f>SUM(F2:F4)</f>
        <v>1.8000000000000003</v>
      </c>
    </row>
    <row r="6" spans="1:6" x14ac:dyDescent="0.25">
      <c r="A6" s="26">
        <v>5</v>
      </c>
      <c r="B6" s="1" t="s">
        <v>5</v>
      </c>
      <c r="C6" s="18"/>
      <c r="D6" s="9">
        <f>D5*13%</f>
        <v>0.14632280000000003</v>
      </c>
      <c r="E6" s="6">
        <f>E5*13%</f>
        <v>8.7100000000000011E-2</v>
      </c>
      <c r="F6" s="6">
        <f>F5*13%</f>
        <v>0.23400000000000004</v>
      </c>
    </row>
    <row r="7" spans="1:6" x14ac:dyDescent="0.25">
      <c r="A7" s="27">
        <v>6</v>
      </c>
      <c r="B7" s="4" t="s">
        <v>6</v>
      </c>
      <c r="C7" s="20"/>
      <c r="D7" s="10">
        <f>SUM(D5:D6)</f>
        <v>1.2718828000000002</v>
      </c>
      <c r="E7" s="11">
        <f>SUM(E5:E6)</f>
        <v>0.75710000000000011</v>
      </c>
      <c r="F7" s="11">
        <f>SUM(F5:F6)</f>
        <v>2.0340000000000003</v>
      </c>
    </row>
    <row r="8" spans="1:6" x14ac:dyDescent="0.25">
      <c r="A8" s="26">
        <v>7</v>
      </c>
      <c r="B8" s="1" t="s">
        <v>7</v>
      </c>
      <c r="C8" s="18"/>
      <c r="D8" s="9">
        <v>0.38</v>
      </c>
      <c r="E8" s="9">
        <v>0.38</v>
      </c>
      <c r="F8" s="9">
        <v>0.38</v>
      </c>
    </row>
    <row r="9" spans="1:6" x14ac:dyDescent="0.25">
      <c r="A9" s="26">
        <v>8</v>
      </c>
      <c r="B9" s="1" t="s">
        <v>8</v>
      </c>
      <c r="C9" s="18"/>
      <c r="D9" s="12">
        <v>0.18</v>
      </c>
      <c r="E9" s="12">
        <v>0.18</v>
      </c>
      <c r="F9" s="9">
        <v>0.18</v>
      </c>
    </row>
    <row r="10" spans="1:6" x14ac:dyDescent="0.25">
      <c r="A10" s="26">
        <v>9</v>
      </c>
      <c r="B10" s="2" t="s">
        <v>9</v>
      </c>
      <c r="C10" s="21"/>
      <c r="D10" s="13">
        <v>0.18</v>
      </c>
      <c r="E10" s="13">
        <v>0.18</v>
      </c>
      <c r="F10" s="14">
        <v>0.32</v>
      </c>
    </row>
    <row r="11" spans="1:6" x14ac:dyDescent="0.25">
      <c r="A11" s="28">
        <v>10</v>
      </c>
      <c r="B11" s="3" t="s">
        <v>10</v>
      </c>
      <c r="C11" s="22"/>
      <c r="D11" s="15">
        <f>SUM(D7:D10)</f>
        <v>2.0118828</v>
      </c>
      <c r="E11" s="16">
        <f>SUM(E7:E10)</f>
        <v>1.4971000000000001</v>
      </c>
      <c r="F11" s="16">
        <f>SUM(F7:F10)</f>
        <v>2.9140000000000001</v>
      </c>
    </row>
    <row r="12" spans="1:6" x14ac:dyDescent="0.25">
      <c r="A12" s="26"/>
      <c r="B12" s="1"/>
      <c r="C12" s="18" t="s">
        <v>11</v>
      </c>
      <c r="D12" s="9">
        <v>1.98</v>
      </c>
      <c r="E12" s="6">
        <v>1.19</v>
      </c>
      <c r="F12" s="6">
        <v>3.85</v>
      </c>
    </row>
    <row r="13" spans="1:6" x14ac:dyDescent="0.25">
      <c r="A13" s="26">
        <v>11</v>
      </c>
      <c r="B13" s="1" t="s">
        <v>12</v>
      </c>
      <c r="C13" s="18" t="s">
        <v>13</v>
      </c>
      <c r="D13" s="9">
        <v>1.34</v>
      </c>
      <c r="E13" s="6">
        <v>0.8</v>
      </c>
      <c r="F13" s="6">
        <v>2.59</v>
      </c>
    </row>
    <row r="14" spans="1:6" x14ac:dyDescent="0.25">
      <c r="A14" s="26"/>
      <c r="B14" s="1"/>
      <c r="C14" s="18" t="s">
        <v>14</v>
      </c>
      <c r="D14" s="9">
        <v>0</v>
      </c>
      <c r="E14" s="6">
        <v>0</v>
      </c>
      <c r="F14" s="6">
        <v>0</v>
      </c>
    </row>
    <row r="15" spans="1:6" x14ac:dyDescent="0.25">
      <c r="A15" s="26">
        <v>12</v>
      </c>
      <c r="B15" s="1" t="s">
        <v>15</v>
      </c>
      <c r="C15" s="18"/>
      <c r="D15" s="9">
        <f>(D12+D13)*13%</f>
        <v>0.43160000000000004</v>
      </c>
      <c r="E15" s="6">
        <f>(E12+E13)*13%</f>
        <v>0.25869999999999999</v>
      </c>
      <c r="F15" s="6">
        <f>(F12+F13)*13%</f>
        <v>0.83719999999999994</v>
      </c>
    </row>
    <row r="16" spans="1:6" x14ac:dyDescent="0.25">
      <c r="A16" s="28">
        <v>13</v>
      </c>
      <c r="B16" s="3" t="s">
        <v>16</v>
      </c>
      <c r="C16" s="22"/>
      <c r="D16" s="15">
        <f>SUM(D12:D15)</f>
        <v>3.7516000000000003</v>
      </c>
      <c r="E16" s="16">
        <f>SUM(E12:E15)</f>
        <v>2.2486999999999999</v>
      </c>
      <c r="F16" s="16">
        <f>SUM(F12:F15)</f>
        <v>7.2771999999999997</v>
      </c>
    </row>
    <row r="17" spans="1:6" x14ac:dyDescent="0.25">
      <c r="A17" s="29"/>
      <c r="B17" s="23"/>
      <c r="C17" s="23"/>
      <c r="D17" s="30"/>
      <c r="E17" s="31"/>
      <c r="F17" s="31"/>
    </row>
    <row r="18" spans="1:6" x14ac:dyDescent="0.25">
      <c r="A18" s="29"/>
      <c r="B18" s="23"/>
      <c r="C18" s="23"/>
      <c r="D18" s="30"/>
      <c r="E18" s="31"/>
      <c r="F18" s="31"/>
    </row>
    <row r="19" spans="1:6" x14ac:dyDescent="0.25">
      <c r="A19" s="29"/>
      <c r="B19" s="23"/>
      <c r="C19" s="23"/>
      <c r="D19" s="30"/>
      <c r="E19" s="31"/>
      <c r="F19" s="31"/>
    </row>
    <row r="20" spans="1:6" x14ac:dyDescent="0.25">
      <c r="A20" s="29"/>
      <c r="B20" s="23"/>
      <c r="C20" s="23"/>
      <c r="D20" s="30"/>
      <c r="E20" s="31"/>
      <c r="F20" s="31"/>
    </row>
    <row r="21" spans="1:6" x14ac:dyDescent="0.25">
      <c r="A21" s="29"/>
      <c r="B21" s="23"/>
      <c r="C21" s="23"/>
      <c r="D21" s="30"/>
      <c r="E21" s="31"/>
      <c r="F21" s="31"/>
    </row>
    <row r="22" spans="1:6" x14ac:dyDescent="0.25">
      <c r="A22" s="29"/>
      <c r="B22" s="23"/>
      <c r="C22" s="23"/>
      <c r="D22" s="30"/>
      <c r="E22" s="31"/>
      <c r="F22" s="31"/>
    </row>
    <row r="23" spans="1:6" x14ac:dyDescent="0.25">
      <c r="A23" s="29"/>
      <c r="B23" s="23"/>
      <c r="C23" s="23"/>
      <c r="D23" s="30"/>
      <c r="E23" s="31"/>
      <c r="F23" s="31"/>
    </row>
    <row r="24" spans="1:6" x14ac:dyDescent="0.25">
      <c r="A24" s="29"/>
      <c r="B24" s="23"/>
      <c r="C24" s="23"/>
      <c r="D24" s="30"/>
      <c r="E24" s="31"/>
      <c r="F24" s="31"/>
    </row>
    <row r="25" spans="1:6" x14ac:dyDescent="0.25">
      <c r="A25" s="29"/>
      <c r="B25" s="23"/>
      <c r="C25" s="23"/>
      <c r="D25" s="30"/>
      <c r="E25" s="31"/>
      <c r="F25" s="31"/>
    </row>
    <row r="26" spans="1:6" x14ac:dyDescent="0.25">
      <c r="A26" s="29"/>
      <c r="B26" s="23"/>
      <c r="C26" s="23"/>
      <c r="D26" s="30"/>
      <c r="E26" s="31"/>
      <c r="F26" s="31"/>
    </row>
    <row r="27" spans="1:6" x14ac:dyDescent="0.25">
      <c r="A27" s="29"/>
      <c r="B27" s="23"/>
      <c r="C27" s="23"/>
      <c r="D27" s="30"/>
      <c r="E27" s="31"/>
      <c r="F27" s="31"/>
    </row>
    <row r="28" spans="1:6" x14ac:dyDescent="0.25">
      <c r="A28" s="29"/>
      <c r="B28" s="23"/>
      <c r="C28" s="23"/>
      <c r="D28" s="30"/>
      <c r="E28" s="31"/>
      <c r="F28" s="31"/>
    </row>
    <row r="29" spans="1:6" x14ac:dyDescent="0.25">
      <c r="A29" s="29"/>
      <c r="B29" s="23"/>
      <c r="C29" s="23"/>
      <c r="D29" s="30"/>
      <c r="E29" s="31"/>
      <c r="F29" s="31"/>
    </row>
    <row r="31" spans="1:6" x14ac:dyDescent="0.25">
      <c r="B31" s="23" t="s">
        <v>17</v>
      </c>
    </row>
    <row r="32" spans="1:6" ht="27" x14ac:dyDescent="0.25">
      <c r="A32" s="17" t="s">
        <v>0</v>
      </c>
      <c r="B32" s="25" t="s">
        <v>23</v>
      </c>
      <c r="C32" s="17"/>
      <c r="D32" s="24" t="s">
        <v>19</v>
      </c>
      <c r="E32" s="24" t="s">
        <v>20</v>
      </c>
      <c r="F32" s="24" t="s">
        <v>21</v>
      </c>
    </row>
    <row r="33" spans="1:6" x14ac:dyDescent="0.25">
      <c r="A33" s="26">
        <v>1</v>
      </c>
      <c r="B33" s="1" t="s">
        <v>1</v>
      </c>
      <c r="C33" s="18"/>
      <c r="D33" s="7">
        <v>0.67556000000000005</v>
      </c>
      <c r="E33" s="6">
        <v>0.4</v>
      </c>
      <c r="F33" s="6">
        <v>1.1200000000000001</v>
      </c>
    </row>
    <row r="34" spans="1:6" x14ac:dyDescent="0.25">
      <c r="A34" s="26">
        <v>2</v>
      </c>
      <c r="B34" s="1" t="s">
        <v>2</v>
      </c>
      <c r="C34" s="18"/>
      <c r="D34" s="7">
        <v>0.36</v>
      </c>
      <c r="E34" s="6">
        <v>0.22</v>
      </c>
      <c r="F34" s="6">
        <v>0.55000000000000004</v>
      </c>
    </row>
    <row r="35" spans="1:6" ht="17.25" customHeight="1" x14ac:dyDescent="0.25">
      <c r="A35" s="26">
        <v>3</v>
      </c>
      <c r="B35" s="5" t="s">
        <v>3</v>
      </c>
      <c r="C35" s="19"/>
      <c r="D35" s="8">
        <v>0.09</v>
      </c>
      <c r="E35" s="6">
        <v>0.05</v>
      </c>
      <c r="F35" s="6">
        <v>0.13</v>
      </c>
    </row>
    <row r="36" spans="1:6" x14ac:dyDescent="0.25">
      <c r="A36" s="26">
        <v>4</v>
      </c>
      <c r="B36" s="1" t="s">
        <v>4</v>
      </c>
      <c r="C36" s="18"/>
      <c r="D36" s="9">
        <f>SUM(D33:D35)</f>
        <v>1.1255600000000001</v>
      </c>
      <c r="E36" s="6">
        <f>SUM(E33:E35)</f>
        <v>0.67</v>
      </c>
      <c r="F36" s="6">
        <f>SUM(F33:F35)</f>
        <v>1.8000000000000003</v>
      </c>
    </row>
    <row r="37" spans="1:6" x14ac:dyDescent="0.25">
      <c r="A37" s="26">
        <v>5</v>
      </c>
      <c r="B37" s="1" t="s">
        <v>5</v>
      </c>
      <c r="C37" s="18"/>
      <c r="D37" s="9">
        <f>D36*13%</f>
        <v>0.14632280000000003</v>
      </c>
      <c r="E37" s="6">
        <f>E36*13%</f>
        <v>8.7100000000000011E-2</v>
      </c>
      <c r="F37" s="6">
        <f>F36*13%</f>
        <v>0.23400000000000004</v>
      </c>
    </row>
    <row r="38" spans="1:6" x14ac:dyDescent="0.25">
      <c r="A38" s="27">
        <v>6</v>
      </c>
      <c r="B38" s="4" t="s">
        <v>6</v>
      </c>
      <c r="C38" s="20"/>
      <c r="D38" s="10">
        <f>SUM(D36:D37)</f>
        <v>1.2718828000000002</v>
      </c>
      <c r="E38" s="11">
        <f>SUM(E36:E37)</f>
        <v>0.75710000000000011</v>
      </c>
      <c r="F38" s="11">
        <f>SUM(F36:F37)</f>
        <v>2.0340000000000003</v>
      </c>
    </row>
    <row r="39" spans="1:6" x14ac:dyDescent="0.25">
      <c r="A39" s="26">
        <v>7</v>
      </c>
      <c r="B39" s="1" t="s">
        <v>7</v>
      </c>
      <c r="C39" s="18"/>
      <c r="D39" s="9">
        <v>0.38</v>
      </c>
      <c r="E39" s="9">
        <v>0.38</v>
      </c>
      <c r="F39" s="9">
        <v>0.38</v>
      </c>
    </row>
    <row r="40" spans="1:6" x14ac:dyDescent="0.25">
      <c r="A40" s="26">
        <v>8</v>
      </c>
      <c r="B40" s="1" t="s">
        <v>8</v>
      </c>
      <c r="C40" s="18"/>
      <c r="D40" s="12">
        <v>0.18</v>
      </c>
      <c r="E40" s="12">
        <v>0.18</v>
      </c>
      <c r="F40" s="9">
        <v>0.18</v>
      </c>
    </row>
    <row r="41" spans="1:6" x14ac:dyDescent="0.25">
      <c r="A41" s="26">
        <v>9</v>
      </c>
      <c r="B41" s="2" t="s">
        <v>9</v>
      </c>
      <c r="C41" s="21"/>
      <c r="D41" s="13">
        <v>0.18</v>
      </c>
      <c r="E41" s="13">
        <v>0.18</v>
      </c>
      <c r="F41" s="14">
        <v>0.32</v>
      </c>
    </row>
    <row r="42" spans="1:6" x14ac:dyDescent="0.25">
      <c r="A42" s="28">
        <v>10</v>
      </c>
      <c r="B42" s="3" t="s">
        <v>10</v>
      </c>
      <c r="C42" s="22"/>
      <c r="D42" s="15">
        <f>SUM(D38:D41)</f>
        <v>2.0118828</v>
      </c>
      <c r="E42" s="16">
        <f>SUM(E38:E41)</f>
        <v>1.4971000000000001</v>
      </c>
      <c r="F42" s="16">
        <f>SUM(F38:F41)</f>
        <v>2.9140000000000001</v>
      </c>
    </row>
    <row r="43" spans="1:6" x14ac:dyDescent="0.25">
      <c r="A43" s="26"/>
      <c r="B43" s="1"/>
      <c r="C43" s="18" t="s">
        <v>11</v>
      </c>
      <c r="D43" s="9">
        <v>1.98</v>
      </c>
      <c r="E43" s="6">
        <v>1.19</v>
      </c>
      <c r="F43" s="6">
        <v>3.85</v>
      </c>
    </row>
    <row r="44" spans="1:6" x14ac:dyDescent="0.25">
      <c r="A44" s="26">
        <v>11</v>
      </c>
      <c r="B44" s="1" t="s">
        <v>12</v>
      </c>
      <c r="C44" s="18" t="s">
        <v>13</v>
      </c>
      <c r="D44" s="9">
        <v>1.34</v>
      </c>
      <c r="E44" s="6">
        <v>0.8</v>
      </c>
      <c r="F44" s="6">
        <v>2.59</v>
      </c>
    </row>
    <row r="45" spans="1:6" x14ac:dyDescent="0.25">
      <c r="A45" s="26"/>
      <c r="B45" s="1"/>
      <c r="C45" s="18" t="s">
        <v>14</v>
      </c>
      <c r="D45" s="9">
        <v>0</v>
      </c>
      <c r="E45" s="6">
        <v>0</v>
      </c>
      <c r="F45" s="6">
        <v>0</v>
      </c>
    </row>
    <row r="46" spans="1:6" x14ac:dyDescent="0.25">
      <c r="A46" s="26">
        <v>12</v>
      </c>
      <c r="B46" s="1" t="s">
        <v>15</v>
      </c>
      <c r="C46" s="18"/>
      <c r="D46" s="9">
        <f>(D43+D44)*13%</f>
        <v>0.43160000000000004</v>
      </c>
      <c r="E46" s="6">
        <f>(E43+E44)*13%</f>
        <v>0.25869999999999999</v>
      </c>
      <c r="F46" s="6">
        <f>(F43+F44)*13%</f>
        <v>0.83719999999999994</v>
      </c>
    </row>
    <row r="47" spans="1:6" x14ac:dyDescent="0.25">
      <c r="A47" s="28">
        <v>13</v>
      </c>
      <c r="B47" s="3" t="s">
        <v>16</v>
      </c>
      <c r="C47" s="22"/>
      <c r="D47" s="15">
        <f>SUM(D43:D46)</f>
        <v>3.7516000000000003</v>
      </c>
      <c r="E47" s="16">
        <f>SUM(E43:E46)</f>
        <v>2.2486999999999999</v>
      </c>
      <c r="F47" s="16">
        <f>SUM(F43:F46)</f>
        <v>7.2771999999999997</v>
      </c>
    </row>
    <row r="48" spans="1:6" x14ac:dyDescent="0.25">
      <c r="A48" s="29"/>
      <c r="B48" s="23"/>
      <c r="C48" s="23"/>
      <c r="D48" s="30"/>
      <c r="E48" s="31"/>
      <c r="F48" s="31"/>
    </row>
    <row r="49" spans="1:6" x14ac:dyDescent="0.25">
      <c r="A49" s="29"/>
      <c r="B49" s="23"/>
      <c r="C49" s="23"/>
      <c r="D49" s="30"/>
      <c r="E49" s="31"/>
      <c r="F49" s="31"/>
    </row>
    <row r="50" spans="1:6" x14ac:dyDescent="0.25">
      <c r="A50" s="29"/>
      <c r="B50" s="23"/>
      <c r="C50" s="23"/>
      <c r="D50" s="30"/>
      <c r="E50" s="31"/>
      <c r="F50" s="31"/>
    </row>
    <row r="51" spans="1:6" x14ac:dyDescent="0.25">
      <c r="A51" s="29"/>
      <c r="B51" s="23"/>
      <c r="C51" s="23"/>
      <c r="D51" s="30"/>
      <c r="E51" s="31"/>
      <c r="F51" s="31"/>
    </row>
    <row r="52" spans="1:6" x14ac:dyDescent="0.25">
      <c r="A52" s="29"/>
      <c r="B52" s="23"/>
      <c r="C52" s="23"/>
      <c r="D52" s="30"/>
      <c r="E52" s="31"/>
      <c r="F52" s="31"/>
    </row>
    <row r="53" spans="1:6" x14ac:dyDescent="0.25">
      <c r="A53" s="29"/>
      <c r="B53" s="23"/>
      <c r="C53" s="23"/>
      <c r="D53" s="30"/>
      <c r="E53" s="31"/>
      <c r="F53" s="31"/>
    </row>
    <row r="54" spans="1:6" x14ac:dyDescent="0.25">
      <c r="A54" s="29"/>
      <c r="B54" s="23"/>
      <c r="C54" s="23"/>
      <c r="D54" s="30"/>
      <c r="E54" s="31"/>
      <c r="F54" s="31"/>
    </row>
    <row r="55" spans="1:6" x14ac:dyDescent="0.25">
      <c r="A55" s="29"/>
      <c r="B55" s="23"/>
      <c r="C55" s="23"/>
      <c r="D55" s="30"/>
      <c r="E55" s="31"/>
      <c r="F55" s="31"/>
    </row>
    <row r="56" spans="1:6" x14ac:dyDescent="0.25">
      <c r="A56" s="29"/>
      <c r="B56" s="23"/>
      <c r="C56" s="23"/>
      <c r="D56" s="30"/>
      <c r="E56" s="31"/>
      <c r="F56" s="31"/>
    </row>
    <row r="57" spans="1:6" x14ac:dyDescent="0.25">
      <c r="A57" s="29"/>
      <c r="B57" s="23"/>
      <c r="C57" s="23"/>
      <c r="D57" s="30"/>
      <c r="E57" s="31"/>
      <c r="F57" s="31"/>
    </row>
    <row r="58" spans="1:6" x14ac:dyDescent="0.25">
      <c r="A58" s="29"/>
      <c r="B58" s="23"/>
      <c r="C58" s="23"/>
      <c r="D58" s="30"/>
      <c r="E58" s="31"/>
      <c r="F58" s="31"/>
    </row>
    <row r="59" spans="1:6" x14ac:dyDescent="0.25">
      <c r="A59" s="29"/>
      <c r="B59" s="23"/>
      <c r="C59" s="23"/>
      <c r="D59" s="30"/>
      <c r="E59" s="31"/>
      <c r="F59" s="31"/>
    </row>
    <row r="60" spans="1:6" x14ac:dyDescent="0.25">
      <c r="B60" s="23" t="s">
        <v>18</v>
      </c>
    </row>
    <row r="61" spans="1:6" ht="27" x14ac:dyDescent="0.25">
      <c r="A61" s="17" t="s">
        <v>0</v>
      </c>
      <c r="B61" s="25" t="s">
        <v>24</v>
      </c>
      <c r="C61" s="17"/>
      <c r="D61" s="24" t="s">
        <v>19</v>
      </c>
      <c r="E61" s="24" t="s">
        <v>20</v>
      </c>
      <c r="F61" s="24" t="s">
        <v>21</v>
      </c>
    </row>
    <row r="62" spans="1:6" x14ac:dyDescent="0.25">
      <c r="A62" s="26">
        <v>1</v>
      </c>
      <c r="B62" s="1" t="s">
        <v>1</v>
      </c>
      <c r="C62" s="18"/>
      <c r="D62" s="7">
        <v>0.67556000000000005</v>
      </c>
      <c r="E62" s="6">
        <v>0.4</v>
      </c>
      <c r="F62" s="6">
        <v>1.1200000000000001</v>
      </c>
    </row>
    <row r="63" spans="1:6" x14ac:dyDescent="0.25">
      <c r="A63" s="26">
        <v>2</v>
      </c>
      <c r="B63" s="1" t="s">
        <v>2</v>
      </c>
      <c r="C63" s="18"/>
      <c r="D63" s="7">
        <v>0.36</v>
      </c>
      <c r="E63" s="6">
        <v>0.22</v>
      </c>
      <c r="F63" s="6">
        <v>0.55000000000000004</v>
      </c>
    </row>
    <row r="64" spans="1:6" ht="26.25" x14ac:dyDescent="0.25">
      <c r="A64" s="26">
        <v>3</v>
      </c>
      <c r="B64" s="5" t="s">
        <v>3</v>
      </c>
      <c r="C64" s="19"/>
      <c r="D64" s="8">
        <v>0.09</v>
      </c>
      <c r="E64" s="6">
        <v>0.05</v>
      </c>
      <c r="F64" s="6">
        <v>0.13</v>
      </c>
    </row>
    <row r="65" spans="1:6" x14ac:dyDescent="0.25">
      <c r="A65" s="26">
        <v>4</v>
      </c>
      <c r="B65" s="1" t="s">
        <v>4</v>
      </c>
      <c r="C65" s="18"/>
      <c r="D65" s="9">
        <f>SUM(D62:D64)</f>
        <v>1.1255600000000001</v>
      </c>
      <c r="E65" s="6">
        <f>SUM(E62:E64)</f>
        <v>0.67</v>
      </c>
      <c r="F65" s="6">
        <f>SUM(F62:F64)</f>
        <v>1.8000000000000003</v>
      </c>
    </row>
    <row r="66" spans="1:6" x14ac:dyDescent="0.25">
      <c r="A66" s="26">
        <v>5</v>
      </c>
      <c r="B66" s="1" t="s">
        <v>5</v>
      </c>
      <c r="C66" s="18"/>
      <c r="D66" s="9">
        <f>D65*13%</f>
        <v>0.14632280000000003</v>
      </c>
      <c r="E66" s="6">
        <f>E65*13%</f>
        <v>8.7100000000000011E-2</v>
      </c>
      <c r="F66" s="6">
        <f>F65*13%</f>
        <v>0.23400000000000004</v>
      </c>
    </row>
    <row r="67" spans="1:6" x14ac:dyDescent="0.25">
      <c r="A67" s="27">
        <v>6</v>
      </c>
      <c r="B67" s="4" t="s">
        <v>6</v>
      </c>
      <c r="C67" s="20"/>
      <c r="D67" s="10">
        <f>SUM(D65:D66)</f>
        <v>1.2718828000000002</v>
      </c>
      <c r="E67" s="11">
        <f>SUM(E65:E66)</f>
        <v>0.75710000000000011</v>
      </c>
      <c r="F67" s="11">
        <f>SUM(F65:F66)</f>
        <v>2.0340000000000003</v>
      </c>
    </row>
    <row r="68" spans="1:6" x14ac:dyDescent="0.25">
      <c r="A68" s="26">
        <v>7</v>
      </c>
      <c r="B68" s="1" t="s">
        <v>7</v>
      </c>
      <c r="C68" s="18"/>
      <c r="D68" s="9">
        <v>0.3</v>
      </c>
      <c r="E68" s="9">
        <v>0.3</v>
      </c>
      <c r="F68" s="9">
        <v>0.3</v>
      </c>
    </row>
    <row r="69" spans="1:6" x14ac:dyDescent="0.25">
      <c r="A69" s="26">
        <v>8</v>
      </c>
      <c r="B69" s="1" t="s">
        <v>8</v>
      </c>
      <c r="C69" s="18"/>
      <c r="D69" s="12">
        <v>0.13</v>
      </c>
      <c r="E69" s="12">
        <v>0.13</v>
      </c>
      <c r="F69" s="9">
        <v>0.13</v>
      </c>
    </row>
    <row r="70" spans="1:6" x14ac:dyDescent="0.25">
      <c r="A70" s="26">
        <v>9</v>
      </c>
      <c r="B70" s="2" t="s">
        <v>9</v>
      </c>
      <c r="C70" s="21"/>
      <c r="D70" s="13">
        <v>0.18</v>
      </c>
      <c r="E70" s="13">
        <v>0.18</v>
      </c>
      <c r="F70" s="14">
        <v>0.32</v>
      </c>
    </row>
    <row r="71" spans="1:6" x14ac:dyDescent="0.25">
      <c r="A71" s="28">
        <v>10</v>
      </c>
      <c r="B71" s="3" t="s">
        <v>10</v>
      </c>
      <c r="C71" s="22"/>
      <c r="D71" s="15">
        <f>SUM(D67:D70)</f>
        <v>1.8818828000000003</v>
      </c>
      <c r="E71" s="16">
        <f>SUM(E67:E70)</f>
        <v>1.3671</v>
      </c>
      <c r="F71" s="16">
        <f>SUM(F67:F70)</f>
        <v>2.7839999999999998</v>
      </c>
    </row>
    <row r="72" spans="1:6" x14ac:dyDescent="0.25">
      <c r="A72" s="26"/>
      <c r="B72" s="1"/>
      <c r="C72" s="18" t="s">
        <v>11</v>
      </c>
      <c r="D72" s="9">
        <v>1.98</v>
      </c>
      <c r="E72" s="6">
        <v>1.19</v>
      </c>
      <c r="F72" s="6">
        <v>3.85</v>
      </c>
    </row>
    <row r="73" spans="1:6" x14ac:dyDescent="0.25">
      <c r="A73" s="26">
        <v>11</v>
      </c>
      <c r="B73" s="1" t="s">
        <v>12</v>
      </c>
      <c r="C73" s="18" t="s">
        <v>13</v>
      </c>
      <c r="D73" s="9">
        <v>1.34</v>
      </c>
      <c r="E73" s="6">
        <v>0.8</v>
      </c>
      <c r="F73" s="6">
        <v>2.59</v>
      </c>
    </row>
    <row r="74" spans="1:6" x14ac:dyDescent="0.25">
      <c r="A74" s="26"/>
      <c r="B74" s="1"/>
      <c r="C74" s="18" t="s">
        <v>14</v>
      </c>
      <c r="D74" s="9">
        <v>0</v>
      </c>
      <c r="E74" s="6">
        <v>0</v>
      </c>
      <c r="F74" s="6">
        <v>0</v>
      </c>
    </row>
    <row r="75" spans="1:6" x14ac:dyDescent="0.25">
      <c r="A75" s="26">
        <v>12</v>
      </c>
      <c r="B75" s="1" t="s">
        <v>15</v>
      </c>
      <c r="C75" s="18"/>
      <c r="D75" s="9">
        <f>(D72+D73)*13%</f>
        <v>0.43160000000000004</v>
      </c>
      <c r="E75" s="6">
        <f>(E72+E73)*13%</f>
        <v>0.25869999999999999</v>
      </c>
      <c r="F75" s="6">
        <f>(F72+F73)*13%</f>
        <v>0.83719999999999994</v>
      </c>
    </row>
    <row r="76" spans="1:6" x14ac:dyDescent="0.25">
      <c r="A76" s="28">
        <v>13</v>
      </c>
      <c r="B76" s="3" t="s">
        <v>16</v>
      </c>
      <c r="C76" s="22"/>
      <c r="D76" s="15">
        <f>SUM(D72:D75)</f>
        <v>3.7516000000000003</v>
      </c>
      <c r="E76" s="16">
        <f>SUM(E72:E75)</f>
        <v>2.2486999999999999</v>
      </c>
      <c r="F76" s="16">
        <f>SUM(F72:F75)</f>
        <v>7.2771999999999997</v>
      </c>
    </row>
  </sheetData>
  <pageMargins left="0.23622047244094491" right="0.23622047244094491" top="0.98958333333333337" bottom="0.74803149606299213" header="0.31496062992125984" footer="0.31496062992125984"/>
  <pageSetup paperSize="9" orientation="landscape" verticalDpi="0" r:id="rId1"/>
  <headerFooter>
    <oddHeader>&amp;LVODOVOD-OSIJEK d.o.o.&amp;C
CIJENE VODNIH USLUGA OD 01.01.2021. IZRAŽENE U EUR-ima S NAZNAČENIM PROMJENAMA U STRUKTURI I CIJENI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List1</vt:lpstr>
      <vt:lpstr>List1!Ispis_naslova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Sanja Fuis</dc:creator>
  <cp:lastModifiedBy>Sanja Fuis</cp:lastModifiedBy>
  <cp:lastPrinted>2024-10-22T08:25:47Z</cp:lastPrinted>
  <dcterms:created xsi:type="dcterms:W3CDTF">2024-10-22T07:38:31Z</dcterms:created>
  <dcterms:modified xsi:type="dcterms:W3CDTF">2024-10-22T08:32:10Z</dcterms:modified>
</cp:coreProperties>
</file>