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ijolovic\Desktop\"/>
    </mc:Choice>
  </mc:AlternateContent>
  <bookViews>
    <workbookView xWindow="0" yWindow="0" windowWidth="17250" windowHeight="555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D103" i="1" l="1"/>
  <c r="D42" i="1"/>
  <c r="D28" i="1" l="1"/>
  <c r="D10" i="1" l="1"/>
  <c r="D23" i="1"/>
  <c r="D105" i="1" s="1"/>
</calcChain>
</file>

<file path=xl/sharedStrings.xml><?xml version="1.0" encoding="utf-8"?>
<sst xmlns="http://schemas.openxmlformats.org/spreadsheetml/2006/main" count="186" uniqueCount="148">
  <si>
    <t>ELEKTRONIČKE PUBLIKACIJE</t>
  </si>
  <si>
    <t>NAZIV</t>
  </si>
  <si>
    <t>OPIS</t>
  </si>
  <si>
    <t>IZNOS</t>
  </si>
  <si>
    <t>1.</t>
  </si>
  <si>
    <t>NOVI RADIO</t>
  </si>
  <si>
    <t>2.</t>
  </si>
  <si>
    <t>3.</t>
  </si>
  <si>
    <t>4.</t>
  </si>
  <si>
    <t>HANZA MEDIA D.O.O.</t>
  </si>
  <si>
    <t>UKUPNO:</t>
  </si>
  <si>
    <t>SVEUKUPNO:</t>
  </si>
  <si>
    <t>R320-1-1</t>
  </si>
  <si>
    <t>R576-1-1</t>
  </si>
  <si>
    <t>R750-1-1</t>
  </si>
  <si>
    <t>R803-1-1</t>
  </si>
  <si>
    <t>Paket oglašavanje</t>
  </si>
  <si>
    <t>Čestitka za Dan pobjede</t>
  </si>
  <si>
    <t>Emitiranje spota, zaštita okoliša</t>
  </si>
  <si>
    <t>Dan obrane, Dan Grada Zadra</t>
  </si>
  <si>
    <t>3861-0102-103</t>
  </si>
  <si>
    <t>Objava oglasa</t>
  </si>
  <si>
    <t>4109-0102-103</t>
  </si>
  <si>
    <t>Objava javnog natječaja</t>
  </si>
  <si>
    <t>6022-0102-103</t>
  </si>
  <si>
    <t>5613-0102-103</t>
  </si>
  <si>
    <t>Objava natječaja za najam stana u Zagrebu</t>
  </si>
  <si>
    <t>5614-0102-103</t>
  </si>
  <si>
    <t>6774-0102-103</t>
  </si>
  <si>
    <t>5962-0102-103</t>
  </si>
  <si>
    <t>6872-0102-103</t>
  </si>
  <si>
    <t>7178-0102-103</t>
  </si>
  <si>
    <t>7657-0102-103</t>
  </si>
  <si>
    <t>8667-0102-103</t>
  </si>
  <si>
    <t>Oglas Slobodna Dalmacija, usluge medijskog zakupa prostora i oglašavanja</t>
  </si>
  <si>
    <t>Slobodna Dalmacija 10 godina EU</t>
  </si>
  <si>
    <t>Monografija Zadarski list</t>
  </si>
  <si>
    <t>Oglas Slobodna Dalmacija 05.08.2023.</t>
  </si>
  <si>
    <t>Slobodna Dalmacija zadarski.hr paketna ponuda za medijsko praćenje</t>
  </si>
  <si>
    <t>ZADARSKI TJEDNIK D.O.O.</t>
  </si>
  <si>
    <t>394-INV-1-1</t>
  </si>
  <si>
    <t>487-INV-1-1</t>
  </si>
  <si>
    <t>Objava čestitke Dan pobjede</t>
  </si>
  <si>
    <t>Objava o javnim pozivima i natječajima Grada Zadra</t>
  </si>
  <si>
    <t>DIADORA MEDIA</t>
  </si>
  <si>
    <t>109-23</t>
  </si>
  <si>
    <t>Čestitke povodom Dana državnosti</t>
  </si>
  <si>
    <t>169-23</t>
  </si>
  <si>
    <t>200-23</t>
  </si>
  <si>
    <t xml:space="preserve">Izrada i emitiranje emisije po Ugovoru </t>
  </si>
  <si>
    <t>223-23</t>
  </si>
  <si>
    <t>237-23</t>
  </si>
  <si>
    <t>Emitiranje tv spota o reciklažnim dvorištima</t>
  </si>
  <si>
    <t>258-23</t>
  </si>
  <si>
    <t>260-23</t>
  </si>
  <si>
    <t>280-23</t>
  </si>
  <si>
    <t>282-23</t>
  </si>
  <si>
    <t>NOVI LIST DD</t>
  </si>
  <si>
    <t>3387/1-024</t>
  </si>
  <si>
    <t>Objava Zadarski list</t>
  </si>
  <si>
    <t>3047/1/024</t>
  </si>
  <si>
    <t>Objava oglasa prodaja k.č. 4485/2</t>
  </si>
  <si>
    <t>3088/1-024</t>
  </si>
  <si>
    <t>Objava natječaja</t>
  </si>
  <si>
    <t>3186/1-024</t>
  </si>
  <si>
    <t>Javni poziv nerazvrstane ceste</t>
  </si>
  <si>
    <t>3115/1-024</t>
  </si>
  <si>
    <t>Objava oglasa javni uvid Skročini II</t>
  </si>
  <si>
    <t>2997/1-024</t>
  </si>
  <si>
    <t>3262/1/024</t>
  </si>
  <si>
    <t>Objava oglasa zakup posl.prostora</t>
  </si>
  <si>
    <t>152/1-024</t>
  </si>
  <si>
    <t>780/1-024</t>
  </si>
  <si>
    <t>Natječaj prodaja nekretnina</t>
  </si>
  <si>
    <t>Javni natječaj zakup javnih površina</t>
  </si>
  <si>
    <t>873/1-024</t>
  </si>
  <si>
    <t>Natječaj zakup posl.prostora</t>
  </si>
  <si>
    <t>380/1/024</t>
  </si>
  <si>
    <t>288/1-024</t>
  </si>
  <si>
    <t>Objava javnog poziva Ured Grada</t>
  </si>
  <si>
    <t>381/1/024</t>
  </si>
  <si>
    <t>464/1/024</t>
  </si>
  <si>
    <t>Objava oglasa nerazvrstane ceste</t>
  </si>
  <si>
    <t>564/1/024</t>
  </si>
  <si>
    <t>Objava javnog poziva</t>
  </si>
  <si>
    <t>1126/1/024</t>
  </si>
  <si>
    <t>Objava nacionalne manjine</t>
  </si>
  <si>
    <t>1227/1/024</t>
  </si>
  <si>
    <t>Ispravak natječaja</t>
  </si>
  <si>
    <t>1211/1/024</t>
  </si>
  <si>
    <t>1281/1/024</t>
  </si>
  <si>
    <t>1366/1/024</t>
  </si>
  <si>
    <t>1258/1/024</t>
  </si>
  <si>
    <t>1324/1/023</t>
  </si>
  <si>
    <t>1325/1/024</t>
  </si>
  <si>
    <t>1428/1/023</t>
  </si>
  <si>
    <t>1524/1-024</t>
  </si>
  <si>
    <t>Javni natječaj objava</t>
  </si>
  <si>
    <t>2025/1/023</t>
  </si>
  <si>
    <t>1653/1/024</t>
  </si>
  <si>
    <t>1856/1/024</t>
  </si>
  <si>
    <t>Objava natječaja zakup posl.prostora</t>
  </si>
  <si>
    <t>1884/1-024</t>
  </si>
  <si>
    <t>1885/1/024</t>
  </si>
  <si>
    <t>1406/1-024</t>
  </si>
  <si>
    <t>Javni natječaj za zakup posl.prostora</t>
  </si>
  <si>
    <t>2065/1/023</t>
  </si>
  <si>
    <t>1750/1/024</t>
  </si>
  <si>
    <t>Natječaj objava</t>
  </si>
  <si>
    <t>1521/1/024</t>
  </si>
  <si>
    <t>1788/1/024</t>
  </si>
  <si>
    <t>Natječaj za prodaju nekretnina</t>
  </si>
  <si>
    <t>2291/1/023</t>
  </si>
  <si>
    <t>2343/1/024</t>
  </si>
  <si>
    <t>Javni poziv</t>
  </si>
  <si>
    <t>2342/1/024</t>
  </si>
  <si>
    <t>1725/1/024</t>
  </si>
  <si>
    <t>1737/1-024</t>
  </si>
  <si>
    <t>2435/1/024</t>
  </si>
  <si>
    <t>2524/1/024</t>
  </si>
  <si>
    <t>2517/1/024</t>
  </si>
  <si>
    <t>Objava poziva</t>
  </si>
  <si>
    <t>2424/1/024</t>
  </si>
  <si>
    <t>2488/1/024</t>
  </si>
  <si>
    <t>2669/1/023</t>
  </si>
  <si>
    <t>2833/1/024</t>
  </si>
  <si>
    <t>Objava oglasa javni uvid</t>
  </si>
  <si>
    <t>2884/1/024</t>
  </si>
  <si>
    <t>Evid.nerazvrst.cesta aglom.Petrčane</t>
  </si>
  <si>
    <t>2726/1/024</t>
  </si>
  <si>
    <t>2709/1/024</t>
  </si>
  <si>
    <t>Nekomercijalni oglas</t>
  </si>
  <si>
    <t>2942/1/023</t>
  </si>
  <si>
    <t>3046/1/023</t>
  </si>
  <si>
    <t>3032/1/024</t>
  </si>
  <si>
    <t>3033/1/024</t>
  </si>
  <si>
    <t>3124/1/023</t>
  </si>
  <si>
    <t>3278/1/024</t>
  </si>
  <si>
    <t>Objava oglasa neraz.ceste</t>
  </si>
  <si>
    <t>Prilog Zadarski list</t>
  </si>
  <si>
    <t>Najava i izvještaj konferencija</t>
  </si>
  <si>
    <t>Konferencija Zadarskog lista</t>
  </si>
  <si>
    <t>Prilog Oluja</t>
  </si>
  <si>
    <t>Specijalna objava 09.06.23.</t>
  </si>
  <si>
    <t>In memoriam</t>
  </si>
  <si>
    <t>Čestitka objava 30.05.23.</t>
  </si>
  <si>
    <t>762/1-024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</si>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</sst>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1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0" fontId="1" fillId="0" borderId="0" xfId="0" applyFont="1"/>
    <xf numFmtId="0" fontId="2" fillId="0" borderId="0" xfId="0" applyFont="1" applyAlignme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49" fontId="1" fillId="0" borderId="1" xfId="0" applyNumberFormat="1" applyFont="1" applyBorder="1"/>
    <xf numFmtId="49" fontId="2" fillId="0" borderId="0" xfId="0" applyNumberFormat="1" applyFont="1" applyFill="1" applyBorder="1"/>
    <xf numFmtId="0" fontId="2" fillId="0" borderId="0" xfId="0" applyFont="1"/>
    <xf numFmtId="4" fontId="2" fillId="0" borderId="0" xfId="0" applyNumberFormat="1" applyFont="1"/>
    <xf numFmtId="49" fontId="1" fillId="0" borderId="1" xfId="0" applyNumberFormat="1" applyFont="1" applyBorder="1" applyAlignment="1">
      <alignment horizontal="right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5"/>
  <sheetViews>
    <sheetView tabSelected="1" topLeftCell="A19" workbookViewId="0">
      <selection activeCell="C44" sqref="C44"/>
    </sheetView>
  </sheetViews>
  <sheetFormatPr defaultColWidth="7.140625" defaultRowHeight="15" x14ac:dyDescent="0.25"/>
  <cols>
    <col min="1" max="1" width="4.28515625" style="4" customWidth="1"/>
    <col min="2" max="2" width="23.85546875" style="4" customWidth="1"/>
    <col min="3" max="3" width="70.42578125" style="4" customWidth="1"/>
    <col min="4" max="5" width="11.42578125" style="4" customWidth="1"/>
    <col min="6" max="6" width="10.5703125" style="4" customWidth="1"/>
    <col min="7" max="7" width="7.140625" style="4" customWidth="1"/>
    <col min="8" max="16384" width="7.140625" style="4"/>
  </cols>
  <sheetData>
    <row r="2" spans="1:8" x14ac:dyDescent="0.25">
      <c r="B2" s="5" t="s">
        <v>0</v>
      </c>
      <c r="C2" s="5"/>
      <c r="D2" s="5"/>
      <c r="E2" s="5"/>
      <c r="F2" s="5"/>
      <c r="G2" s="5"/>
      <c r="H2" s="5"/>
    </row>
    <row r="3" spans="1:8" x14ac:dyDescent="0.25">
      <c r="B3" s="5"/>
      <c r="C3" s="5"/>
      <c r="D3" s="5"/>
      <c r="E3" s="5"/>
      <c r="F3" s="5"/>
      <c r="G3" s="5"/>
      <c r="H3" s="5"/>
    </row>
    <row r="4" spans="1:8" x14ac:dyDescent="0.25">
      <c r="B4" s="6" t="s">
        <v>1</v>
      </c>
      <c r="C4" s="6" t="s">
        <v>2</v>
      </c>
      <c r="D4" s="7" t="s">
        <v>3</v>
      </c>
      <c r="E4" s="8"/>
    </row>
    <row r="5" spans="1:8" x14ac:dyDescent="0.25">
      <c r="A5" s="9" t="s">
        <v>4</v>
      </c>
      <c r="B5" s="2" t="s">
        <v>5</v>
      </c>
      <c r="C5" s="9"/>
      <c r="D5" s="1"/>
      <c r="E5" s="8"/>
    </row>
    <row r="6" spans="1:8" x14ac:dyDescent="0.25">
      <c r="A6" s="9"/>
      <c r="B6" s="9" t="s">
        <v>12</v>
      </c>
      <c r="C6" s="9" t="s">
        <v>16</v>
      </c>
      <c r="D6" s="1">
        <v>132.5</v>
      </c>
      <c r="E6" s="8"/>
    </row>
    <row r="7" spans="1:8" x14ac:dyDescent="0.25">
      <c r="A7" s="9"/>
      <c r="B7" s="9" t="s">
        <v>13</v>
      </c>
      <c r="C7" s="9" t="s">
        <v>17</v>
      </c>
      <c r="D7" s="1">
        <v>240</v>
      </c>
      <c r="E7" s="8"/>
    </row>
    <row r="8" spans="1:8" x14ac:dyDescent="0.25">
      <c r="A8" s="9"/>
      <c r="B8" s="9" t="s">
        <v>14</v>
      </c>
      <c r="C8" s="9" t="s">
        <v>19</v>
      </c>
      <c r="D8" s="1">
        <v>845.75</v>
      </c>
      <c r="E8" s="8"/>
    </row>
    <row r="9" spans="1:8" x14ac:dyDescent="0.25">
      <c r="A9" s="9"/>
      <c r="B9" s="9" t="s">
        <v>15</v>
      </c>
      <c r="C9" s="9" t="s">
        <v>18</v>
      </c>
      <c r="D9" s="1">
        <v>334.8</v>
      </c>
      <c r="E9" s="8"/>
    </row>
    <row r="10" spans="1:8" x14ac:dyDescent="0.25">
      <c r="A10" s="9"/>
      <c r="B10" s="2" t="s">
        <v>10</v>
      </c>
      <c r="C10" s="2"/>
      <c r="D10" s="3">
        <f>SUM(D6:D9)</f>
        <v>1553.05</v>
      </c>
      <c r="E10" s="8"/>
    </row>
    <row r="11" spans="1:8" x14ac:dyDescent="0.25">
      <c r="A11" s="9"/>
      <c r="B11" s="10"/>
      <c r="C11" s="9"/>
      <c r="D11" s="1"/>
      <c r="E11" s="8"/>
    </row>
    <row r="12" spans="1:8" x14ac:dyDescent="0.25">
      <c r="A12" s="9"/>
      <c r="B12" s="10"/>
      <c r="C12" s="9"/>
      <c r="D12" s="1"/>
      <c r="E12" s="8"/>
    </row>
    <row r="13" spans="1:8" x14ac:dyDescent="0.25">
      <c r="A13" s="9" t="s">
        <v>6</v>
      </c>
      <c r="B13" s="2" t="s">
        <v>44</v>
      </c>
      <c r="C13" s="9"/>
      <c r="D13" s="1"/>
      <c r="E13" s="8"/>
    </row>
    <row r="14" spans="1:8" x14ac:dyDescent="0.25">
      <c r="A14" s="9"/>
      <c r="B14" s="9" t="s">
        <v>45</v>
      </c>
      <c r="C14" s="9" t="s">
        <v>46</v>
      </c>
      <c r="D14" s="1">
        <v>125</v>
      </c>
      <c r="E14" s="8"/>
    </row>
    <row r="15" spans="1:8" x14ac:dyDescent="0.25">
      <c r="A15" s="9"/>
      <c r="B15" s="9" t="s">
        <v>47</v>
      </c>
      <c r="C15" s="9" t="s">
        <v>49</v>
      </c>
      <c r="D15" s="1">
        <v>2291.66</v>
      </c>
      <c r="E15" s="8"/>
    </row>
    <row r="16" spans="1:8" x14ac:dyDescent="0.25">
      <c r="A16" s="9"/>
      <c r="B16" s="9" t="s">
        <v>48</v>
      </c>
      <c r="C16" s="9" t="s">
        <v>49</v>
      </c>
      <c r="D16" s="1">
        <v>2291.66</v>
      </c>
      <c r="E16" s="8"/>
    </row>
    <row r="17" spans="1:5" x14ac:dyDescent="0.25">
      <c r="A17" s="9"/>
      <c r="B17" s="9" t="s">
        <v>50</v>
      </c>
      <c r="C17" s="9" t="s">
        <v>49</v>
      </c>
      <c r="D17" s="1">
        <v>2291.66</v>
      </c>
      <c r="E17" s="8"/>
    </row>
    <row r="18" spans="1:5" x14ac:dyDescent="0.25">
      <c r="A18" s="9"/>
      <c r="B18" s="9" t="s">
        <v>51</v>
      </c>
      <c r="C18" s="9" t="s">
        <v>52</v>
      </c>
      <c r="D18" s="1">
        <v>876</v>
      </c>
      <c r="E18" s="8"/>
    </row>
    <row r="19" spans="1:5" x14ac:dyDescent="0.25">
      <c r="A19" s="9"/>
      <c r="B19" s="9" t="s">
        <v>53</v>
      </c>
      <c r="C19" s="9" t="s">
        <v>49</v>
      </c>
      <c r="D19" s="1">
        <v>2291.66</v>
      </c>
      <c r="E19" s="8"/>
    </row>
    <row r="20" spans="1:5" x14ac:dyDescent="0.25">
      <c r="A20" s="9"/>
      <c r="B20" s="9" t="s">
        <v>54</v>
      </c>
      <c r="C20" s="9" t="s">
        <v>52</v>
      </c>
      <c r="D20" s="1">
        <v>1131.5</v>
      </c>
      <c r="E20" s="8"/>
    </row>
    <row r="21" spans="1:5" x14ac:dyDescent="0.25">
      <c r="A21" s="9"/>
      <c r="B21" s="9" t="s">
        <v>55</v>
      </c>
      <c r="C21" s="9" t="s">
        <v>49</v>
      </c>
      <c r="D21" s="1">
        <v>2291.66</v>
      </c>
      <c r="E21" s="8"/>
    </row>
    <row r="22" spans="1:5" x14ac:dyDescent="0.25">
      <c r="A22" s="9"/>
      <c r="B22" s="9" t="s">
        <v>56</v>
      </c>
      <c r="C22" s="9" t="s">
        <v>52</v>
      </c>
      <c r="D22" s="1">
        <v>1095</v>
      </c>
      <c r="E22" s="8"/>
    </row>
    <row r="23" spans="1:5" x14ac:dyDescent="0.25">
      <c r="A23" s="9"/>
      <c r="B23" s="2" t="s">
        <v>10</v>
      </c>
      <c r="C23" s="2"/>
      <c r="D23" s="3">
        <f>SUM(D14:D22)</f>
        <v>14685.8</v>
      </c>
      <c r="E23" s="8"/>
    </row>
    <row r="24" spans="1:5" x14ac:dyDescent="0.25">
      <c r="A24" s="9"/>
      <c r="B24" s="9"/>
      <c r="C24" s="9"/>
      <c r="D24" s="1"/>
      <c r="E24" s="8"/>
    </row>
    <row r="25" spans="1:5" x14ac:dyDescent="0.25">
      <c r="A25" s="9" t="s">
        <v>7</v>
      </c>
      <c r="B25" s="2" t="s">
        <v>39</v>
      </c>
      <c r="C25" s="9"/>
      <c r="D25" s="1"/>
      <c r="E25" s="8"/>
    </row>
    <row r="26" spans="1:5" x14ac:dyDescent="0.25">
      <c r="A26" s="9"/>
      <c r="B26" s="9" t="s">
        <v>40</v>
      </c>
      <c r="C26" s="9" t="s">
        <v>42</v>
      </c>
      <c r="D26" s="1">
        <v>211.44</v>
      </c>
      <c r="E26" s="8"/>
    </row>
    <row r="27" spans="1:5" x14ac:dyDescent="0.25">
      <c r="A27" s="9"/>
      <c r="B27" s="9" t="s">
        <v>41</v>
      </c>
      <c r="C27" s="9" t="s">
        <v>43</v>
      </c>
      <c r="D27" s="1">
        <v>3125</v>
      </c>
      <c r="E27" s="8"/>
    </row>
    <row r="28" spans="1:5" x14ac:dyDescent="0.25">
      <c r="A28" s="9"/>
      <c r="B28" s="2" t="s">
        <v>10</v>
      </c>
      <c r="C28" s="2"/>
      <c r="D28" s="3">
        <f>SUM(D26:D27)</f>
        <v>3336.44</v>
      </c>
      <c r="E28" s="8"/>
    </row>
    <row r="29" spans="1:5" x14ac:dyDescent="0.25">
      <c r="A29" s="9"/>
      <c r="B29" s="9"/>
      <c r="C29" s="9"/>
      <c r="D29" s="1"/>
      <c r="E29" s="8"/>
    </row>
    <row r="30" spans="1:5" x14ac:dyDescent="0.25">
      <c r="A30" s="9" t="s">
        <v>8</v>
      </c>
      <c r="B30" s="2" t="s">
        <v>9</v>
      </c>
      <c r="C30" s="9"/>
      <c r="D30" s="1"/>
      <c r="E30" s="8"/>
    </row>
    <row r="31" spans="1:5" x14ac:dyDescent="0.25">
      <c r="A31" s="9"/>
      <c r="B31" s="9" t="s">
        <v>20</v>
      </c>
      <c r="C31" s="9" t="s">
        <v>21</v>
      </c>
      <c r="D31" s="1">
        <v>564.08000000000004</v>
      </c>
      <c r="E31" s="8"/>
    </row>
    <row r="32" spans="1:5" x14ac:dyDescent="0.25">
      <c r="A32" s="9"/>
      <c r="B32" s="9" t="s">
        <v>22</v>
      </c>
      <c r="C32" s="9" t="s">
        <v>23</v>
      </c>
      <c r="D32" s="1">
        <v>496.46</v>
      </c>
      <c r="E32" s="8"/>
    </row>
    <row r="33" spans="1:5" x14ac:dyDescent="0.25">
      <c r="A33" s="9"/>
      <c r="B33" s="9" t="s">
        <v>24</v>
      </c>
      <c r="C33" s="9" t="s">
        <v>34</v>
      </c>
      <c r="D33" s="1">
        <v>1666.66</v>
      </c>
      <c r="E33" s="8"/>
    </row>
    <row r="34" spans="1:5" x14ac:dyDescent="0.25">
      <c r="A34" s="9"/>
      <c r="B34" s="9" t="s">
        <v>25</v>
      </c>
      <c r="C34" s="9" t="s">
        <v>26</v>
      </c>
      <c r="D34" s="1">
        <v>564.08000000000004</v>
      </c>
      <c r="E34" s="8"/>
    </row>
    <row r="35" spans="1:5" x14ac:dyDescent="0.25">
      <c r="A35" s="9"/>
      <c r="B35" s="9" t="s">
        <v>27</v>
      </c>
      <c r="C35" s="9" t="s">
        <v>26</v>
      </c>
      <c r="D35" s="1">
        <v>525.6</v>
      </c>
      <c r="E35" s="8"/>
    </row>
    <row r="36" spans="1:5" x14ac:dyDescent="0.25">
      <c r="A36" s="9"/>
      <c r="B36" s="9" t="s">
        <v>28</v>
      </c>
      <c r="C36" s="9" t="s">
        <v>34</v>
      </c>
      <c r="D36" s="1">
        <v>1666.66</v>
      </c>
      <c r="E36" s="8"/>
    </row>
    <row r="37" spans="1:5" x14ac:dyDescent="0.25">
      <c r="A37" s="9"/>
      <c r="B37" s="9" t="s">
        <v>29</v>
      </c>
      <c r="C37" s="9" t="s">
        <v>35</v>
      </c>
      <c r="D37" s="1">
        <v>3125</v>
      </c>
      <c r="E37" s="8"/>
    </row>
    <row r="38" spans="1:5" x14ac:dyDescent="0.25">
      <c r="A38" s="9"/>
      <c r="B38" s="9" t="s">
        <v>30</v>
      </c>
      <c r="C38" s="9" t="s">
        <v>36</v>
      </c>
      <c r="D38" s="1">
        <v>1700</v>
      </c>
      <c r="E38" s="8"/>
    </row>
    <row r="39" spans="1:5" x14ac:dyDescent="0.25">
      <c r="A39" s="9"/>
      <c r="B39" s="9" t="s">
        <v>31</v>
      </c>
      <c r="C39" s="9" t="s">
        <v>37</v>
      </c>
      <c r="D39" s="1">
        <v>497.71</v>
      </c>
      <c r="E39" s="8"/>
    </row>
    <row r="40" spans="1:5" x14ac:dyDescent="0.25">
      <c r="A40" s="9"/>
      <c r="B40" s="9" t="s">
        <v>32</v>
      </c>
      <c r="C40" s="9" t="s">
        <v>34</v>
      </c>
      <c r="D40" s="1">
        <v>1666.66</v>
      </c>
      <c r="E40" s="8"/>
    </row>
    <row r="41" spans="1:5" x14ac:dyDescent="0.25">
      <c r="A41" s="9"/>
      <c r="B41" s="9" t="s">
        <v>33</v>
      </c>
      <c r="C41" s="9" t="s">
        <v>38</v>
      </c>
      <c r="D41" s="1">
        <v>3250</v>
      </c>
      <c r="E41" s="8"/>
    </row>
    <row r="42" spans="1:5" x14ac:dyDescent="0.25">
      <c r="A42" s="9"/>
      <c r="B42" s="2" t="s">
        <v>10</v>
      </c>
      <c r="C42" s="2"/>
      <c r="D42" s="3">
        <f>SUM(D31:D41)</f>
        <v>15722.91</v>
      </c>
      <c r="E42" s="8"/>
    </row>
    <row r="43" spans="1:5" x14ac:dyDescent="0.25">
      <c r="A43" s="9"/>
      <c r="B43" s="2"/>
      <c r="C43" s="2"/>
      <c r="D43" s="3"/>
      <c r="E43" s="8"/>
    </row>
    <row r="44" spans="1:5" x14ac:dyDescent="0.25">
      <c r="A44" s="9"/>
      <c r="B44" s="14"/>
      <c r="C44" s="2"/>
      <c r="D44" s="1"/>
      <c r="E44" s="8"/>
    </row>
    <row r="45" spans="1:5" x14ac:dyDescent="0.25">
      <c r="A45" s="9" t="s">
        <v>147</v>
      </c>
      <c r="B45" s="2" t="s">
        <v>57</v>
      </c>
      <c r="C45" s="9"/>
      <c r="D45" s="1"/>
      <c r="E45" s="8"/>
    </row>
    <row r="46" spans="1:5" x14ac:dyDescent="0.25">
      <c r="A46" s="9"/>
      <c r="B46" s="9" t="s">
        <v>58</v>
      </c>
      <c r="C46" s="9" t="s">
        <v>59</v>
      </c>
      <c r="D46" s="1">
        <v>119.45</v>
      </c>
      <c r="E46" s="8"/>
    </row>
    <row r="47" spans="1:5" x14ac:dyDescent="0.25">
      <c r="A47" s="9"/>
      <c r="B47" s="9" t="s">
        <v>60</v>
      </c>
      <c r="C47" s="9" t="s">
        <v>61</v>
      </c>
      <c r="D47" s="1">
        <v>139.36000000000001</v>
      </c>
      <c r="E47" s="8"/>
    </row>
    <row r="48" spans="1:5" x14ac:dyDescent="0.25">
      <c r="A48" s="9"/>
      <c r="B48" s="9" t="s">
        <v>62</v>
      </c>
      <c r="C48" s="9" t="s">
        <v>63</v>
      </c>
      <c r="D48" s="1">
        <v>159.27000000000001</v>
      </c>
      <c r="E48" s="8"/>
    </row>
    <row r="49" spans="1:5" ht="15" customHeight="1" x14ac:dyDescent="0.25">
      <c r="A49" s="9"/>
      <c r="B49" s="9" t="s">
        <v>64</v>
      </c>
      <c r="C49" s="9" t="s">
        <v>65</v>
      </c>
      <c r="D49" s="1">
        <v>185.81</v>
      </c>
      <c r="E49" s="8"/>
    </row>
    <row r="50" spans="1:5" ht="15" customHeight="1" x14ac:dyDescent="0.25">
      <c r="A50" s="9"/>
      <c r="B50" s="9" t="s">
        <v>66</v>
      </c>
      <c r="C50" s="9" t="s">
        <v>67</v>
      </c>
      <c r="D50" s="1">
        <v>238.9</v>
      </c>
      <c r="E50" s="8"/>
    </row>
    <row r="51" spans="1:5" ht="15" customHeight="1" x14ac:dyDescent="0.25">
      <c r="A51" s="9"/>
      <c r="B51" s="9" t="s">
        <v>68</v>
      </c>
      <c r="C51" s="9" t="s">
        <v>23</v>
      </c>
      <c r="D51" s="1">
        <v>537.53</v>
      </c>
      <c r="E51" s="8"/>
    </row>
    <row r="52" spans="1:5" ht="15" customHeight="1" x14ac:dyDescent="0.25">
      <c r="A52" s="9"/>
      <c r="B52" s="9" t="s">
        <v>69</v>
      </c>
      <c r="C52" s="9" t="s">
        <v>70</v>
      </c>
      <c r="D52" s="1">
        <v>1513.04</v>
      </c>
      <c r="E52" s="8"/>
    </row>
    <row r="53" spans="1:5" ht="15" customHeight="1" x14ac:dyDescent="0.25">
      <c r="A53" s="9"/>
      <c r="B53" s="9" t="s">
        <v>71</v>
      </c>
      <c r="C53" s="9" t="s">
        <v>63</v>
      </c>
      <c r="D53" s="1">
        <v>106</v>
      </c>
      <c r="E53" s="8"/>
    </row>
    <row r="54" spans="1:5" ht="15" customHeight="1" x14ac:dyDescent="0.25">
      <c r="A54" s="9"/>
      <c r="B54" s="9" t="s">
        <v>72</v>
      </c>
      <c r="C54" s="9" t="s">
        <v>73</v>
      </c>
      <c r="D54" s="1">
        <v>119.25</v>
      </c>
      <c r="E54" s="8"/>
    </row>
    <row r="55" spans="1:5" ht="15" customHeight="1" x14ac:dyDescent="0.25">
      <c r="A55" s="9"/>
      <c r="B55" s="9" t="s">
        <v>146</v>
      </c>
      <c r="C55" s="9" t="s">
        <v>74</v>
      </c>
      <c r="D55" s="1">
        <v>477</v>
      </c>
      <c r="E55" s="8"/>
    </row>
    <row r="56" spans="1:5" ht="15" customHeight="1" x14ac:dyDescent="0.25">
      <c r="A56" s="9"/>
      <c r="B56" s="9" t="s">
        <v>75</v>
      </c>
      <c r="C56" s="9" t="s">
        <v>76</v>
      </c>
      <c r="D56" s="1">
        <v>1258.75</v>
      </c>
      <c r="E56" s="8"/>
    </row>
    <row r="57" spans="1:5" ht="15" customHeight="1" x14ac:dyDescent="0.25">
      <c r="A57" s="9"/>
      <c r="B57" s="9" t="s">
        <v>77</v>
      </c>
      <c r="C57" s="9" t="s">
        <v>21</v>
      </c>
      <c r="D57" s="1">
        <v>172.25</v>
      </c>
      <c r="E57" s="8"/>
    </row>
    <row r="58" spans="1:5" ht="15" customHeight="1" x14ac:dyDescent="0.25">
      <c r="A58" s="9"/>
      <c r="B58" s="9" t="s">
        <v>80</v>
      </c>
      <c r="C58" s="9" t="s">
        <v>21</v>
      </c>
      <c r="D58" s="1">
        <v>172.25</v>
      </c>
      <c r="E58" s="8"/>
    </row>
    <row r="59" spans="1:5" ht="15" customHeight="1" x14ac:dyDescent="0.25">
      <c r="A59" s="9"/>
      <c r="B59" s="9" t="s">
        <v>78</v>
      </c>
      <c r="C59" s="9" t="s">
        <v>79</v>
      </c>
      <c r="D59" s="1">
        <v>318</v>
      </c>
      <c r="E59" s="8"/>
    </row>
    <row r="60" spans="1:5" ht="15" customHeight="1" x14ac:dyDescent="0.25">
      <c r="A60" s="9"/>
      <c r="B60" s="9" t="s">
        <v>81</v>
      </c>
      <c r="C60" s="9" t="s">
        <v>82</v>
      </c>
      <c r="D60" s="1">
        <v>159</v>
      </c>
      <c r="E60" s="8"/>
    </row>
    <row r="61" spans="1:5" ht="15" customHeight="1" x14ac:dyDescent="0.25">
      <c r="A61" s="9"/>
      <c r="B61" s="9" t="s">
        <v>83</v>
      </c>
      <c r="C61" s="9" t="s">
        <v>84</v>
      </c>
      <c r="D61" s="1">
        <v>185.5</v>
      </c>
      <c r="E61" s="8"/>
    </row>
    <row r="62" spans="1:5" ht="15" customHeight="1" x14ac:dyDescent="0.25">
      <c r="A62" s="9"/>
      <c r="B62" s="9" t="s">
        <v>85</v>
      </c>
      <c r="C62" s="9" t="s">
        <v>86</v>
      </c>
      <c r="D62" s="1">
        <v>2007.38</v>
      </c>
      <c r="E62" s="8"/>
    </row>
    <row r="63" spans="1:5" ht="15" customHeight="1" x14ac:dyDescent="0.25">
      <c r="A63" s="9"/>
      <c r="B63" s="9" t="s">
        <v>87</v>
      </c>
      <c r="C63" s="9" t="s">
        <v>88</v>
      </c>
      <c r="D63" s="1">
        <v>132.5</v>
      </c>
      <c r="E63" s="8"/>
    </row>
    <row r="64" spans="1:5" ht="15" customHeight="1" x14ac:dyDescent="0.25">
      <c r="A64" s="9"/>
      <c r="B64" s="9" t="s">
        <v>89</v>
      </c>
      <c r="C64" s="9" t="s">
        <v>23</v>
      </c>
      <c r="D64" s="1">
        <v>583</v>
      </c>
      <c r="E64" s="8"/>
    </row>
    <row r="65" spans="1:5" x14ac:dyDescent="0.25">
      <c r="A65" s="9"/>
      <c r="B65" s="9" t="s">
        <v>90</v>
      </c>
      <c r="C65" s="9" t="s">
        <v>108</v>
      </c>
      <c r="D65" s="1">
        <v>516.75</v>
      </c>
      <c r="E65" s="8"/>
    </row>
    <row r="66" spans="1:5" x14ac:dyDescent="0.25">
      <c r="A66" s="9"/>
      <c r="B66" s="9" t="s">
        <v>91</v>
      </c>
      <c r="C66" s="9" t="s">
        <v>84</v>
      </c>
      <c r="D66" s="1">
        <v>344.5</v>
      </c>
      <c r="E66" s="8"/>
    </row>
    <row r="67" spans="1:5" x14ac:dyDescent="0.25">
      <c r="A67" s="9"/>
      <c r="B67" s="9" t="s">
        <v>92</v>
      </c>
      <c r="C67" s="9" t="s">
        <v>84</v>
      </c>
      <c r="D67" s="1">
        <v>397.5</v>
      </c>
      <c r="E67" s="8"/>
    </row>
    <row r="68" spans="1:5" x14ac:dyDescent="0.25">
      <c r="A68" s="9"/>
      <c r="B68" s="9" t="s">
        <v>93</v>
      </c>
      <c r="C68" s="9" t="s">
        <v>145</v>
      </c>
      <c r="D68" s="1">
        <v>206.25</v>
      </c>
      <c r="E68" s="8"/>
    </row>
    <row r="69" spans="1:5" x14ac:dyDescent="0.25">
      <c r="A69" s="9"/>
      <c r="B69" s="9" t="s">
        <v>94</v>
      </c>
      <c r="C69" s="9" t="s">
        <v>144</v>
      </c>
      <c r="D69" s="1">
        <v>604.20000000000005</v>
      </c>
      <c r="E69" s="8"/>
    </row>
    <row r="70" spans="1:5" x14ac:dyDescent="0.25">
      <c r="A70" s="9"/>
      <c r="B70" s="9" t="s">
        <v>95</v>
      </c>
      <c r="C70" s="9" t="s">
        <v>143</v>
      </c>
      <c r="D70" s="1">
        <v>1875</v>
      </c>
      <c r="E70" s="8"/>
    </row>
    <row r="71" spans="1:5" x14ac:dyDescent="0.25">
      <c r="A71" s="9"/>
      <c r="B71" s="9" t="s">
        <v>96</v>
      </c>
      <c r="C71" s="9" t="s">
        <v>97</v>
      </c>
      <c r="D71" s="1">
        <v>536.63</v>
      </c>
      <c r="E71" s="8"/>
    </row>
    <row r="72" spans="1:5" x14ac:dyDescent="0.25">
      <c r="A72" s="9"/>
      <c r="B72" s="9" t="s">
        <v>98</v>
      </c>
      <c r="C72" s="9" t="s">
        <v>139</v>
      </c>
      <c r="D72" s="1">
        <v>1875</v>
      </c>
      <c r="E72" s="8"/>
    </row>
    <row r="73" spans="1:5" x14ac:dyDescent="0.25">
      <c r="A73" s="9"/>
      <c r="B73" s="9" t="s">
        <v>99</v>
      </c>
      <c r="C73" s="9" t="s">
        <v>63</v>
      </c>
      <c r="D73" s="1">
        <v>662.5</v>
      </c>
      <c r="E73" s="8"/>
    </row>
    <row r="74" spans="1:5" x14ac:dyDescent="0.25">
      <c r="A74" s="9"/>
      <c r="B74" s="9" t="s">
        <v>100</v>
      </c>
      <c r="C74" s="9" t="s">
        <v>101</v>
      </c>
      <c r="D74" s="1">
        <v>874.5</v>
      </c>
      <c r="E74" s="8"/>
    </row>
    <row r="75" spans="1:5" x14ac:dyDescent="0.25">
      <c r="A75" s="9"/>
      <c r="B75" s="9" t="s">
        <v>102</v>
      </c>
      <c r="C75" s="9" t="s">
        <v>63</v>
      </c>
      <c r="D75" s="1">
        <v>636</v>
      </c>
      <c r="E75" s="8"/>
    </row>
    <row r="76" spans="1:5" x14ac:dyDescent="0.25">
      <c r="A76" s="9"/>
      <c r="B76" s="9" t="s">
        <v>103</v>
      </c>
      <c r="C76" s="9" t="s">
        <v>21</v>
      </c>
      <c r="D76" s="1">
        <v>596.25</v>
      </c>
      <c r="E76" s="8"/>
    </row>
    <row r="77" spans="1:5" x14ac:dyDescent="0.25">
      <c r="A77" s="9"/>
      <c r="B77" s="9" t="s">
        <v>104</v>
      </c>
      <c r="C77" s="9" t="s">
        <v>105</v>
      </c>
      <c r="D77" s="1">
        <v>874.5</v>
      </c>
      <c r="E77" s="8"/>
    </row>
    <row r="78" spans="1:5" x14ac:dyDescent="0.25">
      <c r="A78" s="9"/>
      <c r="B78" s="9" t="s">
        <v>106</v>
      </c>
      <c r="C78" s="9" t="s">
        <v>142</v>
      </c>
      <c r="D78" s="1">
        <v>750</v>
      </c>
      <c r="E78" s="8"/>
    </row>
    <row r="79" spans="1:5" x14ac:dyDescent="0.25">
      <c r="A79" s="9"/>
      <c r="B79" s="9" t="s">
        <v>109</v>
      </c>
      <c r="C79" s="9" t="s">
        <v>108</v>
      </c>
      <c r="D79" s="1">
        <v>503.5</v>
      </c>
      <c r="E79" s="8"/>
    </row>
    <row r="80" spans="1:5" x14ac:dyDescent="0.25">
      <c r="A80" s="9"/>
      <c r="B80" s="9" t="s">
        <v>107</v>
      </c>
      <c r="C80" s="9" t="s">
        <v>108</v>
      </c>
      <c r="D80" s="1">
        <v>106</v>
      </c>
      <c r="E80" s="8"/>
    </row>
    <row r="81" spans="1:5" x14ac:dyDescent="0.25">
      <c r="A81" s="9"/>
      <c r="B81" s="9" t="s">
        <v>110</v>
      </c>
      <c r="C81" s="9" t="s">
        <v>111</v>
      </c>
      <c r="D81" s="1">
        <v>132.5</v>
      </c>
      <c r="E81" s="8"/>
    </row>
    <row r="82" spans="1:5" x14ac:dyDescent="0.25">
      <c r="A82" s="9"/>
      <c r="B82" s="9" t="s">
        <v>112</v>
      </c>
      <c r="C82" s="9" t="s">
        <v>139</v>
      </c>
      <c r="D82" s="1">
        <v>1875</v>
      </c>
      <c r="E82" s="8"/>
    </row>
    <row r="83" spans="1:5" x14ac:dyDescent="0.25">
      <c r="A83" s="9"/>
      <c r="B83" s="9" t="s">
        <v>113</v>
      </c>
      <c r="C83" s="9" t="s">
        <v>114</v>
      </c>
      <c r="D83" s="1">
        <v>159</v>
      </c>
      <c r="E83" s="8"/>
    </row>
    <row r="84" spans="1:5" x14ac:dyDescent="0.25">
      <c r="A84" s="9"/>
      <c r="B84" s="9" t="s">
        <v>115</v>
      </c>
      <c r="C84" s="9" t="s">
        <v>21</v>
      </c>
      <c r="D84" s="1">
        <v>159</v>
      </c>
      <c r="E84" s="8"/>
    </row>
    <row r="85" spans="1:5" x14ac:dyDescent="0.25">
      <c r="A85" s="9"/>
      <c r="B85" s="9" t="s">
        <v>116</v>
      </c>
      <c r="C85" s="9" t="s">
        <v>21</v>
      </c>
      <c r="D85" s="1">
        <v>198.75</v>
      </c>
      <c r="E85" s="8"/>
    </row>
    <row r="86" spans="1:5" x14ac:dyDescent="0.25">
      <c r="A86" s="9"/>
      <c r="B86" s="9" t="s">
        <v>117</v>
      </c>
      <c r="C86" s="9" t="s">
        <v>21</v>
      </c>
      <c r="D86" s="1">
        <v>384.25</v>
      </c>
      <c r="E86" s="8"/>
    </row>
    <row r="87" spans="1:5" x14ac:dyDescent="0.25">
      <c r="A87" s="9"/>
      <c r="B87" s="9" t="s">
        <v>118</v>
      </c>
      <c r="C87" s="9" t="s">
        <v>21</v>
      </c>
      <c r="D87" s="1">
        <v>1510.5</v>
      </c>
      <c r="E87" s="8"/>
    </row>
    <row r="88" spans="1:5" x14ac:dyDescent="0.25">
      <c r="A88" s="9"/>
      <c r="B88" s="9" t="s">
        <v>119</v>
      </c>
      <c r="C88" s="9" t="s">
        <v>21</v>
      </c>
      <c r="D88" s="1">
        <v>172.25</v>
      </c>
      <c r="E88" s="8"/>
    </row>
    <row r="89" spans="1:5" x14ac:dyDescent="0.25">
      <c r="A89" s="9"/>
      <c r="B89" s="9" t="s">
        <v>120</v>
      </c>
      <c r="C89" s="9" t="s">
        <v>121</v>
      </c>
      <c r="D89" s="1">
        <v>291.5</v>
      </c>
      <c r="E89" s="8"/>
    </row>
    <row r="90" spans="1:5" x14ac:dyDescent="0.25">
      <c r="A90" s="9"/>
      <c r="B90" s="9" t="s">
        <v>122</v>
      </c>
      <c r="C90" s="9" t="s">
        <v>21</v>
      </c>
      <c r="D90" s="1">
        <v>278.25</v>
      </c>
      <c r="E90" s="8"/>
    </row>
    <row r="91" spans="1:5" x14ac:dyDescent="0.25">
      <c r="A91" s="9"/>
      <c r="B91" s="9" t="s">
        <v>123</v>
      </c>
      <c r="C91" s="9" t="s">
        <v>21</v>
      </c>
      <c r="D91" s="1">
        <v>536.63</v>
      </c>
      <c r="E91" s="8"/>
    </row>
    <row r="92" spans="1:5" x14ac:dyDescent="0.25">
      <c r="A92" s="9"/>
      <c r="B92" s="9" t="s">
        <v>124</v>
      </c>
      <c r="C92" s="9" t="s">
        <v>139</v>
      </c>
      <c r="D92" s="1">
        <v>1875</v>
      </c>
      <c r="E92" s="8"/>
    </row>
    <row r="93" spans="1:5" x14ac:dyDescent="0.25">
      <c r="A93" s="9"/>
      <c r="B93" s="9" t="s">
        <v>125</v>
      </c>
      <c r="C93" s="9" t="s">
        <v>126</v>
      </c>
      <c r="D93" s="1">
        <v>198.75</v>
      </c>
      <c r="E93" s="8"/>
    </row>
    <row r="94" spans="1:5" x14ac:dyDescent="0.25">
      <c r="A94" s="9"/>
      <c r="B94" s="9" t="s">
        <v>127</v>
      </c>
      <c r="C94" s="9" t="s">
        <v>128</v>
      </c>
      <c r="D94" s="1">
        <v>212</v>
      </c>
      <c r="E94" s="8"/>
    </row>
    <row r="95" spans="1:5" x14ac:dyDescent="0.25">
      <c r="A95" s="9"/>
      <c r="B95" s="9" t="s">
        <v>129</v>
      </c>
      <c r="C95" s="9" t="s">
        <v>63</v>
      </c>
      <c r="D95" s="1">
        <v>106</v>
      </c>
      <c r="E95" s="8"/>
    </row>
    <row r="96" spans="1:5" x14ac:dyDescent="0.25">
      <c r="A96" s="9"/>
      <c r="B96" s="9" t="s">
        <v>130</v>
      </c>
      <c r="C96" s="9" t="s">
        <v>131</v>
      </c>
      <c r="D96" s="1">
        <v>119.25</v>
      </c>
      <c r="E96" s="8"/>
    </row>
    <row r="97" spans="1:5" x14ac:dyDescent="0.25">
      <c r="A97" s="9"/>
      <c r="B97" s="9" t="s">
        <v>132</v>
      </c>
      <c r="C97" s="9" t="s">
        <v>141</v>
      </c>
      <c r="D97" s="1">
        <v>3312.5</v>
      </c>
      <c r="E97" s="8"/>
    </row>
    <row r="98" spans="1:5" x14ac:dyDescent="0.25">
      <c r="A98" s="9"/>
      <c r="B98" s="9" t="s">
        <v>133</v>
      </c>
      <c r="C98" s="9" t="s">
        <v>140</v>
      </c>
      <c r="D98" s="1">
        <v>2750</v>
      </c>
      <c r="E98" s="8"/>
    </row>
    <row r="99" spans="1:5" x14ac:dyDescent="0.25">
      <c r="A99" s="9"/>
      <c r="B99" s="9" t="s">
        <v>134</v>
      </c>
      <c r="C99" s="9" t="s">
        <v>21</v>
      </c>
      <c r="D99" s="1">
        <v>119.25</v>
      </c>
      <c r="E99" s="8"/>
    </row>
    <row r="100" spans="1:5" x14ac:dyDescent="0.25">
      <c r="A100" s="9"/>
      <c r="B100" s="9" t="s">
        <v>135</v>
      </c>
      <c r="C100" s="9" t="s">
        <v>21</v>
      </c>
      <c r="D100" s="1">
        <v>119.25</v>
      </c>
      <c r="E100" s="8"/>
    </row>
    <row r="101" spans="1:5" x14ac:dyDescent="0.25">
      <c r="A101" s="9"/>
      <c r="B101" s="9" t="s">
        <v>136</v>
      </c>
      <c r="C101" s="9" t="s">
        <v>139</v>
      </c>
      <c r="D101" s="1">
        <v>1875</v>
      </c>
      <c r="E101" s="8"/>
    </row>
    <row r="102" spans="1:5" x14ac:dyDescent="0.25">
      <c r="A102" s="9"/>
      <c r="B102" s="9" t="s">
        <v>137</v>
      </c>
      <c r="C102" s="9" t="s">
        <v>138</v>
      </c>
      <c r="D102" s="1">
        <v>172.25</v>
      </c>
      <c r="E102" s="8"/>
    </row>
    <row r="103" spans="1:5" x14ac:dyDescent="0.25">
      <c r="A103" s="9"/>
      <c r="B103" s="2" t="s">
        <v>10</v>
      </c>
      <c r="C103" s="2"/>
      <c r="D103" s="3">
        <f>SUM(D46:D102)</f>
        <v>36500.199999999997</v>
      </c>
      <c r="E103" s="8"/>
    </row>
    <row r="105" spans="1:5" x14ac:dyDescent="0.25">
      <c r="B105" s="11" t="s">
        <v>11</v>
      </c>
      <c r="C105" s="12"/>
      <c r="D105" s="13">
        <f>D103+D42+D28+D23+D10</f>
        <v>71798.400000000009</v>
      </c>
    </row>
  </sheetData>
  <pageMargins left="0.70000000000000007" right="0.70000000000000007" top="0.75" bottom="0.75" header="0.30000000000000004" footer="0.3000000000000000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Torbarina</dc:creator>
  <cp:lastModifiedBy>Ivan Mijolović</cp:lastModifiedBy>
  <cp:lastPrinted>2022-04-21T07:42:39Z</cp:lastPrinted>
  <dcterms:created xsi:type="dcterms:W3CDTF">2022-04-14T09:26:51Z</dcterms:created>
  <dcterms:modified xsi:type="dcterms:W3CDTF">2024-01-22T13:04:11Z</dcterms:modified>
</cp:coreProperties>
</file>