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23" i="1" l="1"/>
  <c r="P60" i="1"/>
  <c r="P21" i="1"/>
  <c r="J68" i="1" l="1"/>
  <c r="J29" i="1"/>
  <c r="J64" i="1" l="1"/>
  <c r="M23" i="1" l="1"/>
  <c r="J27" i="1" l="1"/>
  <c r="P17" i="1" l="1"/>
  <c r="P15" i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G70" i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J73" i="1" l="1"/>
  <c r="M34" i="1"/>
  <c r="G34" i="1"/>
  <c r="D73" i="1"/>
  <c r="P73" i="1"/>
  <c r="M73" i="1"/>
  <c r="G73" i="1"/>
  <c r="P34" i="1"/>
  <c r="J34" i="1"/>
  <c r="D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<sst xmlns="http://schemas.openxmlformats.org/spreadsheetml/2006/main" count="54" uniqueCount="24">
  <si>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</si>
  <si>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</si>
  <si>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</si>
  <si>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</si>
  <si>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</si>
  <si>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</si>
  <si>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</si>
  <si>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</si>
  <si>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</si>
  <si>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</si>
  <si>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</si>
  <si>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</si>
  <si>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</si>
  <si>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</si>
  <si>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</si>
  <si>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</si>
  <si>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</si>
  <si>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</si>
  <si>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</si>
  <si>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</si>
  <si>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</si>
  <si>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</si>
  <si>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SVIBANJ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</si>
  <si>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SVIBANJ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</si>
</sst>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13" fillId="2" borderId="8" xfId="0" applyNumberFormat="1" applyFont="1" applyFill="1" applyBorder="1"/>
    <xf numFmtId="3" fontId="14" fillId="2" borderId="8" xfId="0" applyNumberFormat="1" applyFont="1" applyFill="1" applyBorder="1"/>
    <xf numFmtId="3" fontId="6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6" fillId="3" borderId="8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6" fillId="2" borderId="8" xfId="0" applyNumberFormat="1" applyFont="1" applyFill="1" applyBorder="1"/>
    <xf numFmtId="3" fontId="18" fillId="3" borderId="8" xfId="0" applyNumberFormat="1" applyFont="1" applyFill="1" applyBorder="1"/>
    <xf numFmtId="3" fontId="15" fillId="2" borderId="8" xfId="0" applyNumberFormat="1" applyFont="1" applyFill="1" applyBorder="1"/>
    <xf numFmtId="3" fontId="16" fillId="0" borderId="8" xfId="0" applyNumberFormat="1" applyFont="1" applyBorder="1"/>
    <xf numFmtId="3" fontId="14" fillId="0" borderId="8" xfId="0" applyNumberFormat="1" applyFont="1" applyBorder="1"/>
    <xf numFmtId="3" fontId="18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13" fillId="3" borderId="8" xfId="0" applyNumberFormat="1" applyFont="1" applyFill="1" applyBorder="1"/>
    <xf numFmtId="3" fontId="15" fillId="3" borderId="28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/>
    <xf numFmtId="4" fontId="6" fillId="2" borderId="32" xfId="0" applyNumberFormat="1" applyFont="1" applyFill="1" applyBorder="1" applyAlignment="1">
      <alignment horizontal="right" vertical="center"/>
    </xf>
    <xf numFmtId="3" fontId="16" fillId="3" borderId="0" xfId="0" applyNumberFormat="1" applyFont="1" applyFill="1"/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878254"/>
    <xdr:sp macro="" textlink="">
      <xdr:nvSpPr>
        <xdr:cNvPr id="3" name="TextBox 2"/>
        <xdr:cNvSpPr txBox="1"/>
      </xdr:nvSpPr>
      <xdr:spPr>
        <a:xfrm>
          <a:off x="2164080" y="0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>
            <a:effectLst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4568174" cy="878254"/>
    <xdr:sp macro="" textlink="">
      <xdr:nvSpPr>
        <xdr:cNvPr id="2" name="TextBox 6"/>
        <xdr:cNvSpPr txBox="1"/>
      </xdr:nvSpPr>
      <xdr:spPr>
        <a:xfrm>
          <a:off x="2164080" y="6992112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>
            <a:effectLst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zoomScale="125" zoomScaleNormal="125" workbookViewId="0">
      <selection activeCell="H70" sqref="H70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78" t="s">
        <v>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1:26" x14ac:dyDescent="0.2">
      <c r="A9" s="86" t="s">
        <v>22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85" t="s">
        <v>3</v>
      </c>
      <c r="C12" s="76"/>
      <c r="D12" s="77"/>
      <c r="E12" s="85" t="s">
        <v>14</v>
      </c>
      <c r="F12" s="76"/>
      <c r="G12" s="77"/>
      <c r="H12" s="85" t="s">
        <v>15</v>
      </c>
      <c r="I12" s="76"/>
      <c r="J12" s="77"/>
      <c r="K12" s="85" t="s">
        <v>17</v>
      </c>
      <c r="L12" s="76"/>
      <c r="M12" s="77"/>
      <c r="N12" s="75" t="s">
        <v>18</v>
      </c>
      <c r="O12" s="76"/>
      <c r="P12" s="77"/>
    </row>
    <row r="13" spans="1:26" x14ac:dyDescent="0.2">
      <c r="A13" s="81"/>
      <c r="B13" s="65">
        <v>2014</v>
      </c>
      <c r="C13" s="67">
        <v>2015</v>
      </c>
      <c r="D13" s="69" t="s">
        <v>6</v>
      </c>
      <c r="E13" s="65">
        <v>2014</v>
      </c>
      <c r="F13" s="67">
        <v>2015</v>
      </c>
      <c r="G13" s="73" t="s">
        <v>6</v>
      </c>
      <c r="H13" s="65">
        <v>2014</v>
      </c>
      <c r="I13" s="67">
        <v>2015</v>
      </c>
      <c r="J13" s="69" t="s">
        <v>6</v>
      </c>
      <c r="K13" s="65">
        <v>2014</v>
      </c>
      <c r="L13" s="67">
        <v>2015</v>
      </c>
      <c r="M13" s="73" t="s">
        <v>6</v>
      </c>
      <c r="N13" s="65">
        <v>2014</v>
      </c>
      <c r="O13" s="67">
        <v>2015</v>
      </c>
      <c r="P13" s="69" t="s">
        <v>6</v>
      </c>
    </row>
    <row r="14" spans="1:26" ht="13.5" thickBot="1" x14ac:dyDescent="0.25">
      <c r="A14" s="82"/>
      <c r="B14" s="66"/>
      <c r="C14" s="68"/>
      <c r="D14" s="83"/>
      <c r="E14" s="66"/>
      <c r="F14" s="68"/>
      <c r="G14" s="74"/>
      <c r="H14" s="66"/>
      <c r="I14" s="68"/>
      <c r="J14" s="70"/>
      <c r="K14" s="66"/>
      <c r="L14" s="68"/>
      <c r="M14" s="74"/>
      <c r="N14" s="66"/>
      <c r="O14" s="68"/>
      <c r="P14" s="70"/>
    </row>
    <row r="15" spans="1:26" ht="13.5" thickTop="1" x14ac:dyDescent="0.2">
      <c r="A15" s="10" t="s">
        <v>7</v>
      </c>
      <c r="B15" s="34">
        <v>3414</v>
      </c>
      <c r="C15" s="35">
        <v>3723</v>
      </c>
      <c r="D15" s="61">
        <f>((C15-B15)/B15)*100</f>
        <v>9.0509666080843587</v>
      </c>
      <c r="E15" s="34">
        <v>215065</v>
      </c>
      <c r="F15" s="35">
        <v>231093</v>
      </c>
      <c r="G15" s="61">
        <f>((F15-E15)/E15)*100</f>
        <v>7.4526306000511466</v>
      </c>
      <c r="H15" s="34">
        <v>281</v>
      </c>
      <c r="I15" s="35">
        <v>248</v>
      </c>
      <c r="J15" s="61">
        <f>((I15-H15)/H15)*100</f>
        <v>-11.743772241992882</v>
      </c>
      <c r="K15" s="34">
        <v>454802</v>
      </c>
      <c r="L15" s="35">
        <v>390484</v>
      </c>
      <c r="M15" s="61">
        <f>((L15-K15)/K15)*100</f>
        <v>-14.141978267465843</v>
      </c>
      <c r="N15" s="34">
        <v>148512</v>
      </c>
      <c r="O15" s="37">
        <v>142360</v>
      </c>
      <c r="P15" s="61">
        <f>((O15-N15)/N15)*100</f>
        <v>-4.1424262012497302</v>
      </c>
    </row>
    <row r="16" spans="1:26" x14ac:dyDescent="0.2">
      <c r="A16" s="11"/>
      <c r="B16" s="38"/>
      <c r="C16" s="38"/>
      <c r="D16" s="62"/>
      <c r="E16" s="38"/>
      <c r="F16" s="38"/>
      <c r="G16" s="62"/>
      <c r="H16" s="38"/>
      <c r="I16" s="38"/>
      <c r="J16" s="62"/>
      <c r="K16" s="38"/>
      <c r="L16" s="38"/>
      <c r="M16" s="62"/>
      <c r="N16" s="38"/>
      <c r="O16" s="41"/>
      <c r="P16" s="62"/>
    </row>
    <row r="17" spans="1:16" x14ac:dyDescent="0.2">
      <c r="A17" s="12" t="s">
        <v>8</v>
      </c>
      <c r="B17" s="34">
        <v>1934</v>
      </c>
      <c r="C17" s="35">
        <v>2224</v>
      </c>
      <c r="D17" s="61">
        <f>((C17-B17)/B17)*100</f>
        <v>14.994829369183041</v>
      </c>
      <c r="E17" s="34">
        <v>157036</v>
      </c>
      <c r="F17" s="35">
        <v>179679</v>
      </c>
      <c r="G17" s="61">
        <f>((F17-E17)/E17)*100</f>
        <v>14.418986729157645</v>
      </c>
      <c r="H17" s="34">
        <v>2000</v>
      </c>
      <c r="I17" s="35">
        <v>2501</v>
      </c>
      <c r="J17" s="61">
        <f>((I17-H17)/H17)*100</f>
        <v>25.05</v>
      </c>
      <c r="K17" s="34">
        <v>47590</v>
      </c>
      <c r="L17" s="35">
        <v>39112</v>
      </c>
      <c r="M17" s="61">
        <f>((L17-K17)/K17)*100</f>
        <v>-17.814666946837569</v>
      </c>
      <c r="N17" s="34">
        <v>362</v>
      </c>
      <c r="O17" s="37">
        <v>139</v>
      </c>
      <c r="P17" s="61">
        <f>((O17-N17)/N17)*100</f>
        <v>-61.602209944751387</v>
      </c>
    </row>
    <row r="18" spans="1:16" x14ac:dyDescent="0.2">
      <c r="A18" s="11"/>
      <c r="B18" s="38"/>
      <c r="C18" s="38"/>
      <c r="D18" s="62"/>
      <c r="E18" s="38"/>
      <c r="F18" s="38"/>
      <c r="G18" s="62"/>
      <c r="H18" s="38"/>
      <c r="I18" s="38"/>
      <c r="J18" s="62"/>
      <c r="K18" s="38"/>
      <c r="L18" s="38"/>
      <c r="M18" s="62"/>
      <c r="N18" s="38"/>
      <c r="O18" s="41"/>
      <c r="P18" s="40"/>
    </row>
    <row r="19" spans="1:16" x14ac:dyDescent="0.2">
      <c r="A19" s="12" t="s">
        <v>9</v>
      </c>
      <c r="B19" s="34">
        <v>1978</v>
      </c>
      <c r="C19" s="35">
        <v>1976</v>
      </c>
      <c r="D19" s="61">
        <f>((C19-B19)/B19)*100</f>
        <v>-0.10111223458038424</v>
      </c>
      <c r="E19" s="34">
        <v>180228</v>
      </c>
      <c r="F19" s="35">
        <v>195783</v>
      </c>
      <c r="G19" s="61">
        <f>((F19-E19)/E19)*100</f>
        <v>8.63073440308942</v>
      </c>
      <c r="H19" s="34">
        <v>1670</v>
      </c>
      <c r="I19" s="35">
        <v>2234</v>
      </c>
      <c r="J19" s="61">
        <f>((I19-H19)/H19)*100</f>
        <v>33.772455089820355</v>
      </c>
      <c r="K19" s="34">
        <v>22841</v>
      </c>
      <c r="L19" s="35">
        <v>25435</v>
      </c>
      <c r="M19" s="61">
        <f>((L19-K19)/K19)*100</f>
        <v>11.356770719320521</v>
      </c>
      <c r="N19" s="34"/>
      <c r="O19" s="42"/>
      <c r="P19" s="36"/>
    </row>
    <row r="20" spans="1:16" x14ac:dyDescent="0.2">
      <c r="A20" s="11"/>
      <c r="B20" s="38"/>
      <c r="C20" s="38"/>
      <c r="D20" s="62"/>
      <c r="E20" s="38"/>
      <c r="F20" s="38"/>
      <c r="G20" s="62"/>
      <c r="H20" s="38"/>
      <c r="I20" s="38"/>
      <c r="J20" s="62"/>
      <c r="K20" s="38"/>
      <c r="L20" s="38"/>
      <c r="M20" s="62"/>
      <c r="N20" s="38"/>
      <c r="O20" s="43"/>
      <c r="P20" s="40"/>
    </row>
    <row r="21" spans="1:16" x14ac:dyDescent="0.2">
      <c r="A21" s="12" t="s">
        <v>10</v>
      </c>
      <c r="B21" s="34">
        <v>792</v>
      </c>
      <c r="C21" s="35">
        <v>751</v>
      </c>
      <c r="D21" s="61">
        <f>((C21-B21)/B21)*100</f>
        <v>-5.1767676767676765</v>
      </c>
      <c r="E21" s="34">
        <v>34984</v>
      </c>
      <c r="F21" s="35">
        <v>28572</v>
      </c>
      <c r="G21" s="61">
        <f>((F21-E21)/E21)*100</f>
        <v>-18.328378687399955</v>
      </c>
      <c r="H21" s="34">
        <v>821</v>
      </c>
      <c r="I21" s="35">
        <v>511</v>
      </c>
      <c r="J21" s="61">
        <f>((I21-H21)/H21)*100</f>
        <v>-37.758830694275275</v>
      </c>
      <c r="K21" s="34">
        <v>810</v>
      </c>
      <c r="L21" s="35">
        <v>600</v>
      </c>
      <c r="M21" s="61">
        <f>((L21-K21)/K21)*100</f>
        <v>-25.925925925925924</v>
      </c>
      <c r="N21" s="34">
        <v>8</v>
      </c>
      <c r="O21" s="35">
        <v>45</v>
      </c>
      <c r="P21" s="61">
        <f>((O21-N21)/N21)*100</f>
        <v>462.5</v>
      </c>
    </row>
    <row r="22" spans="1:16" x14ac:dyDescent="0.2">
      <c r="A22" s="11"/>
      <c r="B22" s="38"/>
      <c r="C22" s="38"/>
      <c r="D22" s="62"/>
      <c r="E22" s="38"/>
      <c r="F22" s="38"/>
      <c r="G22" s="62"/>
      <c r="H22" s="38"/>
      <c r="I22" s="38"/>
      <c r="J22" s="62"/>
      <c r="K22" s="38"/>
      <c r="L22" s="38"/>
      <c r="M22" s="62"/>
      <c r="N22" s="38"/>
      <c r="O22" s="44"/>
      <c r="P22" s="40"/>
    </row>
    <row r="23" spans="1:16" x14ac:dyDescent="0.2">
      <c r="A23" s="12" t="s">
        <v>11</v>
      </c>
      <c r="B23" s="34">
        <v>900</v>
      </c>
      <c r="C23" s="35">
        <v>885</v>
      </c>
      <c r="D23" s="61">
        <f>((C23-B23)/B23)*100</f>
        <v>-1.6666666666666667</v>
      </c>
      <c r="E23" s="34">
        <v>52409</v>
      </c>
      <c r="F23" s="35">
        <v>57285</v>
      </c>
      <c r="G23" s="61">
        <f>((F23-E23)/E23)*100</f>
        <v>9.3037455398881885</v>
      </c>
      <c r="H23" s="34">
        <v>1337</v>
      </c>
      <c r="I23" s="35">
        <v>1465</v>
      </c>
      <c r="J23" s="61">
        <f>((I23-H23)/H23)*100</f>
        <v>9.5736724008975322</v>
      </c>
      <c r="K23" s="34">
        <v>1337</v>
      </c>
      <c r="L23" s="35">
        <v>1400</v>
      </c>
      <c r="M23" s="61">
        <f>((L23-K23)/K23)*100</f>
        <v>4.7120418848167542</v>
      </c>
      <c r="N23" s="34">
        <v>10</v>
      </c>
      <c r="O23" s="35"/>
      <c r="P23" s="61">
        <f>((O23-N23)/N23)*100</f>
        <v>-100</v>
      </c>
    </row>
    <row r="24" spans="1:16" x14ac:dyDescent="0.2">
      <c r="A24" s="11"/>
      <c r="B24" s="38"/>
      <c r="C24" s="38"/>
      <c r="D24" s="62"/>
      <c r="E24" s="38"/>
      <c r="F24" s="38"/>
      <c r="G24" s="62"/>
      <c r="H24" s="38"/>
      <c r="I24" s="38"/>
      <c r="J24" s="62"/>
      <c r="K24" s="38"/>
      <c r="L24" s="38"/>
      <c r="M24" s="39"/>
      <c r="N24" s="41"/>
      <c r="O24" s="43"/>
      <c r="P24" s="41"/>
    </row>
    <row r="25" spans="1:16" x14ac:dyDescent="0.2">
      <c r="A25" s="12" t="s">
        <v>12</v>
      </c>
      <c r="B25" s="34">
        <v>193</v>
      </c>
      <c r="C25" s="35">
        <v>155</v>
      </c>
      <c r="D25" s="61">
        <f>((C25-B25)/B25)*100</f>
        <v>-19.689119170984455</v>
      </c>
      <c r="E25" s="34">
        <v>3450</v>
      </c>
      <c r="F25" s="35">
        <v>3706</v>
      </c>
      <c r="G25" s="61">
        <f>((F25-E25)/E25)*100</f>
        <v>7.4202898550724639</v>
      </c>
      <c r="H25" s="34">
        <v>0</v>
      </c>
      <c r="I25" s="35"/>
      <c r="J25" s="61"/>
      <c r="K25" s="35"/>
      <c r="L25" s="35"/>
      <c r="M25" s="47"/>
      <c r="N25" s="45"/>
      <c r="O25" s="42"/>
      <c r="P25" s="45"/>
    </row>
    <row r="26" spans="1:16" x14ac:dyDescent="0.2">
      <c r="A26" s="11"/>
      <c r="B26" s="38"/>
      <c r="C26" s="38"/>
      <c r="D26" s="62"/>
      <c r="E26" s="38"/>
      <c r="F26" s="38"/>
      <c r="G26" s="62"/>
      <c r="H26" s="38"/>
      <c r="I26" s="38"/>
      <c r="J26" s="62"/>
      <c r="K26" s="38"/>
      <c r="L26" s="38"/>
      <c r="M26" s="38"/>
      <c r="N26" s="41"/>
      <c r="O26" s="43"/>
      <c r="P26" s="48"/>
    </row>
    <row r="27" spans="1:16" x14ac:dyDescent="0.2">
      <c r="A27" s="12" t="s">
        <v>13</v>
      </c>
      <c r="B27" s="34">
        <v>169</v>
      </c>
      <c r="C27" s="35">
        <v>423</v>
      </c>
      <c r="D27" s="61">
        <f>((C27-B27)/B27)*100</f>
        <v>150.29585798816566</v>
      </c>
      <c r="E27" s="34">
        <v>6938</v>
      </c>
      <c r="F27" s="35">
        <v>12560</v>
      </c>
      <c r="G27" s="61">
        <f>((F27-E27)/E27)*100</f>
        <v>81.031997693859907</v>
      </c>
      <c r="H27" s="34">
        <v>367</v>
      </c>
      <c r="I27" s="35">
        <v>369</v>
      </c>
      <c r="J27" s="61">
        <f>((I27-H27)/H27)*100</f>
        <v>0.54495912806539504</v>
      </c>
      <c r="K27" s="35"/>
      <c r="L27" s="35"/>
      <c r="M27" s="35"/>
      <c r="N27" s="45"/>
      <c r="O27" s="42"/>
      <c r="P27" s="45"/>
    </row>
    <row r="28" spans="1:16" x14ac:dyDescent="0.2">
      <c r="A28" s="11"/>
      <c r="B28" s="38"/>
      <c r="C28" s="38"/>
      <c r="D28" s="62"/>
      <c r="E28" s="38"/>
      <c r="F28" s="38"/>
      <c r="G28" s="62"/>
      <c r="H28" s="38"/>
      <c r="I28" s="38"/>
      <c r="J28" s="62"/>
      <c r="K28" s="38"/>
      <c r="L28" s="38"/>
      <c r="M28" s="38"/>
      <c r="N28" s="41"/>
      <c r="O28" s="43"/>
      <c r="P28" s="41"/>
    </row>
    <row r="29" spans="1:16" x14ac:dyDescent="0.2">
      <c r="A29" s="12" t="s">
        <v>2</v>
      </c>
      <c r="B29" s="34">
        <v>113</v>
      </c>
      <c r="C29" s="35">
        <v>81</v>
      </c>
      <c r="D29" s="61">
        <f>((C29-B29)/B29)*100</f>
        <v>-28.318584070796462</v>
      </c>
      <c r="E29" s="34">
        <v>982</v>
      </c>
      <c r="F29" s="35">
        <v>762</v>
      </c>
      <c r="G29" s="61">
        <f>((F29-E29)/E29)*100</f>
        <v>-22.403258655804482</v>
      </c>
      <c r="H29" s="34">
        <v>2</v>
      </c>
      <c r="I29" s="35"/>
      <c r="J29" s="61">
        <f>((I29-H29)/H29)*100</f>
        <v>-100</v>
      </c>
      <c r="K29" s="35"/>
      <c r="L29" s="35"/>
      <c r="M29" s="35"/>
      <c r="N29" s="45"/>
      <c r="O29" s="42"/>
      <c r="P29" s="45"/>
    </row>
    <row r="30" spans="1:16" x14ac:dyDescent="0.2">
      <c r="A30" s="11"/>
      <c r="B30" s="38"/>
      <c r="C30" s="38"/>
      <c r="D30" s="62"/>
      <c r="E30" s="38"/>
      <c r="F30" s="38"/>
      <c r="G30" s="62"/>
      <c r="H30" s="38"/>
      <c r="I30" s="38"/>
      <c r="J30" s="46"/>
      <c r="K30" s="49"/>
      <c r="L30" s="49"/>
      <c r="M30" s="49"/>
      <c r="N30" s="48"/>
      <c r="O30" s="44"/>
      <c r="P30" s="48"/>
    </row>
    <row r="31" spans="1:16" x14ac:dyDescent="0.2">
      <c r="A31" s="12" t="s">
        <v>5</v>
      </c>
      <c r="B31" s="34">
        <v>293</v>
      </c>
      <c r="C31" s="35">
        <v>269</v>
      </c>
      <c r="D31" s="63">
        <f>((C31-B31)/B31)*100</f>
        <v>-8.1911262798634805</v>
      </c>
      <c r="E31" s="34">
        <v>389</v>
      </c>
      <c r="F31" s="35">
        <v>401</v>
      </c>
      <c r="G31" s="63">
        <f>((F31-E31)/E31)*100</f>
        <v>3.0848329048843186</v>
      </c>
      <c r="H31" s="35"/>
      <c r="I31" s="35"/>
      <c r="J31" s="50"/>
      <c r="K31" s="42"/>
      <c r="L31" s="35"/>
      <c r="M31" s="35"/>
      <c r="N31" s="45"/>
      <c r="O31" s="42"/>
      <c r="P31" s="45"/>
    </row>
    <row r="32" spans="1:16" ht="13.5" thickBot="1" x14ac:dyDescent="0.25">
      <c r="A32" s="13"/>
      <c r="B32" s="51"/>
      <c r="C32" s="52"/>
      <c r="D32" s="53"/>
      <c r="E32" s="54"/>
      <c r="F32" s="52"/>
      <c r="G32" s="52"/>
      <c r="H32" s="52"/>
      <c r="I32" s="52"/>
      <c r="J32" s="55"/>
      <c r="K32" s="56"/>
      <c r="L32" s="52"/>
      <c r="M32" s="52"/>
      <c r="N32" s="57"/>
      <c r="O32" s="56"/>
      <c r="P32" s="58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9786</v>
      </c>
      <c r="C34" s="18">
        <f>SUM(C15:C31)</f>
        <v>10487</v>
      </c>
      <c r="D34" s="19">
        <f>((C34-B34)/B34)*100</f>
        <v>7.163294502350297</v>
      </c>
      <c r="E34" s="21">
        <f>SUM(E15:E31)</f>
        <v>651481</v>
      </c>
      <c r="F34" s="18">
        <f>SUM(F15:F31)</f>
        <v>709841</v>
      </c>
      <c r="G34" s="19">
        <f>((F34-E34)/E34)*100</f>
        <v>8.9580509638807584</v>
      </c>
      <c r="H34" s="21">
        <f>SUM(H15:H31)</f>
        <v>6478</v>
      </c>
      <c r="I34" s="18">
        <f>SUM(I15:I31)</f>
        <v>7328</v>
      </c>
      <c r="J34" s="19">
        <f>((I34-H34)/H34)*100</f>
        <v>13.121333744983019</v>
      </c>
      <c r="K34" s="20">
        <f>SUM(K15:K31)</f>
        <v>527380</v>
      </c>
      <c r="L34" s="18">
        <f>SUM(L15:L31)</f>
        <v>457031</v>
      </c>
      <c r="M34" s="19">
        <f>((L34-K34)/K34)*100</f>
        <v>-13.339337858849406</v>
      </c>
      <c r="N34" s="21">
        <f>SUM(N15:N31)</f>
        <v>148892</v>
      </c>
      <c r="O34" s="18">
        <f>SUM(O15:O32)</f>
        <v>142544</v>
      </c>
      <c r="P34" s="19">
        <f>((O34-N34)/N34)*100</f>
        <v>-4.2634930016387722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78" t="s">
        <v>0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x14ac:dyDescent="0.2">
      <c r="A48" s="79" t="s">
        <v>23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</row>
    <row r="50" spans="1:16" ht="13.5" thickBot="1" x14ac:dyDescent="0.25"/>
    <row r="51" spans="1:16" x14ac:dyDescent="0.2">
      <c r="A51" s="9" t="s">
        <v>1</v>
      </c>
      <c r="B51" s="75" t="s">
        <v>3</v>
      </c>
      <c r="C51" s="76"/>
      <c r="D51" s="77"/>
      <c r="E51" s="75" t="s">
        <v>14</v>
      </c>
      <c r="F51" s="76"/>
      <c r="G51" s="77"/>
      <c r="H51" s="75" t="s">
        <v>15</v>
      </c>
      <c r="I51" s="76"/>
      <c r="J51" s="77"/>
      <c r="K51" s="75" t="s">
        <v>17</v>
      </c>
      <c r="L51" s="76"/>
      <c r="M51" s="77"/>
      <c r="N51" s="75" t="s">
        <v>18</v>
      </c>
      <c r="O51" s="76"/>
      <c r="P51" s="77"/>
    </row>
    <row r="52" spans="1:16" x14ac:dyDescent="0.2">
      <c r="A52" s="71"/>
      <c r="B52" s="65">
        <v>2014</v>
      </c>
      <c r="C52" s="67">
        <v>2015</v>
      </c>
      <c r="D52" s="69" t="s">
        <v>6</v>
      </c>
      <c r="E52" s="65">
        <v>2014</v>
      </c>
      <c r="F52" s="67">
        <v>2015</v>
      </c>
      <c r="G52" s="73" t="s">
        <v>6</v>
      </c>
      <c r="H52" s="65">
        <v>2014</v>
      </c>
      <c r="I52" s="67">
        <v>2015</v>
      </c>
      <c r="J52" s="69" t="s">
        <v>6</v>
      </c>
      <c r="K52" s="65">
        <v>2014</v>
      </c>
      <c r="L52" s="67">
        <v>2015</v>
      </c>
      <c r="M52" s="73" t="s">
        <v>6</v>
      </c>
      <c r="N52" s="65">
        <v>2014</v>
      </c>
      <c r="O52" s="67">
        <v>2015</v>
      </c>
      <c r="P52" s="69" t="s">
        <v>6</v>
      </c>
    </row>
    <row r="53" spans="1:16" ht="13.5" thickBot="1" x14ac:dyDescent="0.25">
      <c r="A53" s="72"/>
      <c r="B53" s="66"/>
      <c r="C53" s="68"/>
      <c r="D53" s="70"/>
      <c r="E53" s="66"/>
      <c r="F53" s="68"/>
      <c r="G53" s="74"/>
      <c r="H53" s="66"/>
      <c r="I53" s="68"/>
      <c r="J53" s="70"/>
      <c r="K53" s="66"/>
      <c r="L53" s="68"/>
      <c r="M53" s="74"/>
      <c r="N53" s="66"/>
      <c r="O53" s="68"/>
      <c r="P53" s="70"/>
    </row>
    <row r="54" spans="1:16" ht="13.5" thickTop="1" x14ac:dyDescent="0.2">
      <c r="A54" s="10" t="s">
        <v>7</v>
      </c>
      <c r="B54" s="34">
        <v>14410</v>
      </c>
      <c r="C54" s="35">
        <v>16073</v>
      </c>
      <c r="D54" s="61">
        <f>((C54-B54)/B54)*100</f>
        <v>11.54059680777238</v>
      </c>
      <c r="E54" s="34">
        <v>829920</v>
      </c>
      <c r="F54" s="35">
        <v>897958</v>
      </c>
      <c r="G54" s="61">
        <f>((F54-E54)/E54)*100</f>
        <v>8.1981395797185268</v>
      </c>
      <c r="H54" s="34">
        <v>495</v>
      </c>
      <c r="I54" s="35">
        <v>878</v>
      </c>
      <c r="J54" s="61">
        <f>((I54-H54)/H54)*100</f>
        <v>77.37373737373737</v>
      </c>
      <c r="K54" s="34">
        <v>2073365</v>
      </c>
      <c r="L54" s="35">
        <v>1822494</v>
      </c>
      <c r="M54" s="61">
        <f>((L54-K54)/K54)*100</f>
        <v>-12.099702657274527</v>
      </c>
      <c r="N54" s="34">
        <v>745091</v>
      </c>
      <c r="O54" s="37">
        <v>834421</v>
      </c>
      <c r="P54" s="61">
        <f>((O54-N54)/N54)*100</f>
        <v>11.989139581608152</v>
      </c>
    </row>
    <row r="55" spans="1:16" x14ac:dyDescent="0.2">
      <c r="A55" s="11"/>
      <c r="B55" s="38"/>
      <c r="C55" s="38"/>
      <c r="D55" s="62"/>
      <c r="E55" s="38"/>
      <c r="F55" s="38"/>
      <c r="G55" s="62"/>
      <c r="H55" s="38"/>
      <c r="I55" s="38"/>
      <c r="J55" s="62"/>
      <c r="K55" s="38"/>
      <c r="L55" s="38"/>
      <c r="M55" s="62"/>
      <c r="N55" s="38"/>
      <c r="O55" s="41"/>
      <c r="P55" s="62"/>
    </row>
    <row r="56" spans="1:16" x14ac:dyDescent="0.2">
      <c r="A56" s="12" t="s">
        <v>8</v>
      </c>
      <c r="B56" s="34">
        <v>4291</v>
      </c>
      <c r="C56" s="35">
        <v>4870</v>
      </c>
      <c r="D56" s="61">
        <f>((C56-B56)/B56)*100</f>
        <v>13.493358191563736</v>
      </c>
      <c r="E56" s="34">
        <v>306122</v>
      </c>
      <c r="F56" s="35">
        <v>329784</v>
      </c>
      <c r="G56" s="61">
        <f>((F56-E56)/E56)*100</f>
        <v>7.7295980034104055</v>
      </c>
      <c r="H56" s="34">
        <v>6071</v>
      </c>
      <c r="I56" s="35">
        <v>6569</v>
      </c>
      <c r="J56" s="61">
        <f>((I56-H56)/H56)*100</f>
        <v>8.2029319716685887</v>
      </c>
      <c r="K56" s="34">
        <v>155435</v>
      </c>
      <c r="L56" s="35">
        <v>116976</v>
      </c>
      <c r="M56" s="61">
        <f>((L56-K56)/K56)*100</f>
        <v>-24.742818541512531</v>
      </c>
      <c r="N56" s="34">
        <v>1399</v>
      </c>
      <c r="O56" s="37">
        <v>385</v>
      </c>
      <c r="P56" s="61">
        <f>((O56-N56)/N56)*100</f>
        <v>-72.480343102215869</v>
      </c>
    </row>
    <row r="57" spans="1:16" x14ac:dyDescent="0.2">
      <c r="A57" s="1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64"/>
      <c r="P57" s="48"/>
    </row>
    <row r="58" spans="1:16" x14ac:dyDescent="0.2">
      <c r="A58" s="12" t="s">
        <v>9</v>
      </c>
      <c r="B58" s="34">
        <v>3878</v>
      </c>
      <c r="C58" s="35">
        <v>3876</v>
      </c>
      <c r="D58" s="61">
        <f>((C58-B58)/B58)*100</f>
        <v>-5.1572975760701398E-2</v>
      </c>
      <c r="E58" s="34">
        <v>318337</v>
      </c>
      <c r="F58" s="35">
        <v>337852</v>
      </c>
      <c r="G58" s="61">
        <f>((F58-E58)/E58)*100</f>
        <v>6.1302958814086956</v>
      </c>
      <c r="H58" s="34">
        <v>3671</v>
      </c>
      <c r="I58" s="35">
        <v>4265</v>
      </c>
      <c r="J58" s="61">
        <f>((I58-H58)/H58)*100</f>
        <v>16.180877145192046</v>
      </c>
      <c r="K58" s="34">
        <v>103689</v>
      </c>
      <c r="L58" s="35">
        <v>93300</v>
      </c>
      <c r="M58" s="61">
        <f>((L58-K58)/K58)*100</f>
        <v>-10.019384891357811</v>
      </c>
      <c r="N58" s="34"/>
      <c r="O58" s="42"/>
      <c r="P58" s="45"/>
    </row>
    <row r="59" spans="1:16" x14ac:dyDescent="0.2">
      <c r="A59" s="11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43"/>
      <c r="P59" s="41"/>
    </row>
    <row r="60" spans="1:16" x14ac:dyDescent="0.2">
      <c r="A60" s="12" t="s">
        <v>10</v>
      </c>
      <c r="B60" s="34">
        <v>1865</v>
      </c>
      <c r="C60" s="35">
        <v>1543</v>
      </c>
      <c r="D60" s="61">
        <f>((C60-B60)/B60)*100</f>
        <v>-17.265415549597854</v>
      </c>
      <c r="E60" s="34">
        <v>53143</v>
      </c>
      <c r="F60" s="35">
        <v>40473</v>
      </c>
      <c r="G60" s="61">
        <f>((F60-E60)/E60)*100</f>
        <v>-23.841333759855484</v>
      </c>
      <c r="H60" s="34">
        <v>1230</v>
      </c>
      <c r="I60" s="35">
        <v>740</v>
      </c>
      <c r="J60" s="61">
        <f>((I60-H60)/H60)*100</f>
        <v>-39.837398373983739</v>
      </c>
      <c r="K60" s="34">
        <v>1699</v>
      </c>
      <c r="L60" s="35">
        <v>2080</v>
      </c>
      <c r="M60" s="61">
        <f>((L60-K60)/K60)*100</f>
        <v>22.424955856386109</v>
      </c>
      <c r="N60" s="34">
        <v>111</v>
      </c>
      <c r="O60" s="35">
        <v>68</v>
      </c>
      <c r="P60" s="61">
        <f>((O60-N60)/N60)*100</f>
        <v>-38.738738738738739</v>
      </c>
    </row>
    <row r="61" spans="1:16" x14ac:dyDescent="0.2">
      <c r="A61" s="11"/>
      <c r="B61" s="38"/>
      <c r="C61" s="38"/>
      <c r="D61" s="62"/>
      <c r="E61" s="38"/>
      <c r="F61" s="38"/>
      <c r="G61" s="62"/>
      <c r="H61" s="38"/>
      <c r="I61" s="38"/>
      <c r="J61" s="62"/>
      <c r="K61" s="38"/>
      <c r="L61" s="38"/>
      <c r="M61" s="62"/>
      <c r="N61" s="38"/>
      <c r="O61" s="44"/>
      <c r="P61" s="48"/>
    </row>
    <row r="62" spans="1:16" x14ac:dyDescent="0.2">
      <c r="A62" s="12" t="s">
        <v>11</v>
      </c>
      <c r="B62" s="34">
        <v>1986</v>
      </c>
      <c r="C62" s="35">
        <v>1933</v>
      </c>
      <c r="D62" s="61">
        <f>((C62-B62)/B62)*100</f>
        <v>-2.6686807653575024</v>
      </c>
      <c r="E62" s="34">
        <v>92950</v>
      </c>
      <c r="F62" s="35">
        <v>106711</v>
      </c>
      <c r="G62" s="61">
        <f>((F62-E62)/E62)*100</f>
        <v>14.804733727810651</v>
      </c>
      <c r="H62" s="34">
        <v>4591</v>
      </c>
      <c r="I62" s="35">
        <v>4319</v>
      </c>
      <c r="J62" s="61">
        <f>((I62-H62)/H62)*100</f>
        <v>-5.9246351557394901</v>
      </c>
      <c r="K62" s="34">
        <v>2207</v>
      </c>
      <c r="L62" s="35">
        <v>3615</v>
      </c>
      <c r="M62" s="61">
        <f>((L62-K62)/K62)*100</f>
        <v>63.797009515178971</v>
      </c>
      <c r="N62" s="34">
        <v>11</v>
      </c>
      <c r="O62" s="35"/>
      <c r="P62" s="45"/>
    </row>
    <row r="63" spans="1:16" x14ac:dyDescent="0.2">
      <c r="A63" s="11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9"/>
      <c r="N63" s="41"/>
      <c r="O63" s="43"/>
      <c r="P63" s="41"/>
    </row>
    <row r="64" spans="1:16" x14ac:dyDescent="0.2">
      <c r="A64" s="12" t="s">
        <v>12</v>
      </c>
      <c r="B64" s="34">
        <v>496</v>
      </c>
      <c r="C64" s="35">
        <v>767</v>
      </c>
      <c r="D64" s="61">
        <f>((C64-B64)/B64)*100</f>
        <v>54.637096774193552</v>
      </c>
      <c r="E64" s="34">
        <v>6813</v>
      </c>
      <c r="F64" s="35">
        <v>7771</v>
      </c>
      <c r="G64" s="61">
        <f>((F64-E64)/E64)*100</f>
        <v>14.061353295170997</v>
      </c>
      <c r="H64" s="34"/>
      <c r="I64" s="35"/>
      <c r="J64" s="61" t="e">
        <f>((I64-H64)/H64)*100</f>
        <v>#DIV/0!</v>
      </c>
      <c r="K64" s="35"/>
      <c r="L64" s="35"/>
      <c r="M64" s="47"/>
      <c r="N64" s="45"/>
      <c r="O64" s="42"/>
      <c r="P64" s="45"/>
    </row>
    <row r="65" spans="1:16" x14ac:dyDescent="0.2">
      <c r="A65" s="1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43"/>
      <c r="P65" s="48"/>
    </row>
    <row r="66" spans="1:16" x14ac:dyDescent="0.2">
      <c r="A66" s="12" t="s">
        <v>13</v>
      </c>
      <c r="B66" s="34">
        <v>380</v>
      </c>
      <c r="C66" s="35">
        <v>876</v>
      </c>
      <c r="D66" s="61">
        <f>((C66-B66)/B66)*100</f>
        <v>130.5263157894737</v>
      </c>
      <c r="E66" s="34">
        <v>10235</v>
      </c>
      <c r="F66" s="35">
        <v>16270</v>
      </c>
      <c r="G66" s="61">
        <f>((F66-E66)/E66)*100</f>
        <v>58.964338055691258</v>
      </c>
      <c r="H66" s="34">
        <v>731</v>
      </c>
      <c r="I66" s="35">
        <v>687</v>
      </c>
      <c r="J66" s="61">
        <f>((I66-H66)/H66)*100</f>
        <v>-6.0191518467852259</v>
      </c>
      <c r="K66" s="35"/>
      <c r="L66" s="35"/>
      <c r="M66" s="35"/>
      <c r="N66" s="45"/>
      <c r="O66" s="42"/>
      <c r="P66" s="45"/>
    </row>
    <row r="67" spans="1:16" x14ac:dyDescent="0.2">
      <c r="A67" s="11"/>
      <c r="B67" s="38"/>
      <c r="C67" s="38"/>
      <c r="D67" s="62"/>
      <c r="E67" s="38"/>
      <c r="F67" s="38"/>
      <c r="G67" s="62"/>
      <c r="H67" s="38"/>
      <c r="I67" s="38"/>
      <c r="J67" s="62"/>
      <c r="K67" s="43"/>
      <c r="L67" s="38"/>
      <c r="M67" s="38"/>
      <c r="N67" s="41"/>
      <c r="O67" s="43"/>
      <c r="P67" s="41"/>
    </row>
    <row r="68" spans="1:16" x14ac:dyDescent="0.2">
      <c r="A68" s="12" t="s">
        <v>2</v>
      </c>
      <c r="B68" s="34">
        <v>142</v>
      </c>
      <c r="C68" s="35">
        <v>158</v>
      </c>
      <c r="D68" s="61">
        <f>((C68-B68)/B68)*100</f>
        <v>11.267605633802818</v>
      </c>
      <c r="E68" s="34">
        <v>1031</v>
      </c>
      <c r="F68" s="35">
        <v>871</v>
      </c>
      <c r="G68" s="61">
        <f>((F68-E68)/E68)*100</f>
        <v>-15.518913676042679</v>
      </c>
      <c r="H68" s="34">
        <v>5</v>
      </c>
      <c r="I68" s="35"/>
      <c r="J68" s="61">
        <f>((I68-H68)/H68)*100</f>
        <v>-100</v>
      </c>
      <c r="K68" s="42"/>
      <c r="L68" s="35"/>
      <c r="M68" s="35"/>
      <c r="N68" s="45"/>
      <c r="O68" s="42"/>
      <c r="P68" s="45"/>
    </row>
    <row r="69" spans="1:16" x14ac:dyDescent="0.2">
      <c r="A69" s="22"/>
      <c r="B69" s="38"/>
      <c r="C69" s="38"/>
      <c r="D69" s="38"/>
      <c r="E69" s="38"/>
      <c r="F69" s="38"/>
      <c r="G69" s="38"/>
      <c r="H69" s="59"/>
      <c r="I69" s="38"/>
      <c r="J69" s="38"/>
      <c r="K69" s="43"/>
      <c r="L69" s="49"/>
      <c r="M69" s="49"/>
      <c r="N69" s="48"/>
      <c r="O69" s="44"/>
      <c r="P69" s="48"/>
    </row>
    <row r="70" spans="1:16" x14ac:dyDescent="0.2">
      <c r="A70" s="12" t="s">
        <v>5</v>
      </c>
      <c r="B70" s="34">
        <v>582</v>
      </c>
      <c r="C70" s="35">
        <v>571</v>
      </c>
      <c r="D70" s="61">
        <f>((C70-B70)/B70)*100</f>
        <v>-1.8900343642611683</v>
      </c>
      <c r="E70" s="34">
        <v>648</v>
      </c>
      <c r="F70" s="35">
        <v>741</v>
      </c>
      <c r="G70" s="61">
        <f>((F70-E70)/E70)*100</f>
        <v>14.351851851851851</v>
      </c>
      <c r="H70" s="34"/>
      <c r="I70" s="35"/>
      <c r="J70" s="50"/>
      <c r="K70" s="42"/>
      <c r="L70" s="35"/>
      <c r="M70" s="35"/>
      <c r="N70" s="45"/>
      <c r="O70" s="42"/>
      <c r="P70" s="45"/>
    </row>
    <row r="71" spans="1:16" ht="13.5" thickBot="1" x14ac:dyDescent="0.25">
      <c r="A71" s="13"/>
      <c r="B71" s="51"/>
      <c r="C71" s="52"/>
      <c r="D71" s="60"/>
      <c r="E71" s="52"/>
      <c r="F71" s="52"/>
      <c r="G71" s="52"/>
      <c r="H71" s="56"/>
      <c r="I71" s="52"/>
      <c r="J71" s="55"/>
      <c r="K71" s="56"/>
      <c r="L71" s="52"/>
      <c r="M71" s="52"/>
      <c r="N71" s="57"/>
      <c r="O71" s="56"/>
      <c r="P71" s="58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28030</v>
      </c>
      <c r="C73" s="31">
        <f>SUM(C54:C70)</f>
        <v>30667</v>
      </c>
      <c r="D73" s="32">
        <f>((C73-B73)/B73)*100</f>
        <v>9.4077773813770964</v>
      </c>
      <c r="E73" s="30">
        <f>SUM(E54:E70)</f>
        <v>1619199</v>
      </c>
      <c r="F73" s="31">
        <f>SUM(F54:F70)</f>
        <v>1738431</v>
      </c>
      <c r="G73" s="32">
        <f>((F73-E73)/E73)*100</f>
        <v>7.3636409113394956</v>
      </c>
      <c r="H73" s="30">
        <f>SUM(H54:H70)</f>
        <v>16794</v>
      </c>
      <c r="I73" s="31">
        <f>SUM(I54:I70)</f>
        <v>17458</v>
      </c>
      <c r="J73" s="32">
        <f>((I73-H73)/H73)*100</f>
        <v>3.9537930213171366</v>
      </c>
      <c r="K73" s="30">
        <f>SUM(K54:K70)</f>
        <v>2336395</v>
      </c>
      <c r="L73" s="31">
        <f>SUM(L54:L70)</f>
        <v>2038465</v>
      </c>
      <c r="M73" s="32">
        <f>((L73-K73)/K73)*100</f>
        <v>-12.751696523918261</v>
      </c>
      <c r="N73" s="33">
        <f>SUM(N54:N70)</f>
        <v>746612</v>
      </c>
      <c r="O73" s="31">
        <f>SUM(O54:O71)</f>
        <v>834874</v>
      </c>
      <c r="P73" s="32">
        <f>((O73-N73)/N73)*100</f>
        <v>11.821669086486688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N52:N53"/>
    <mergeCell ref="O52:O53"/>
    <mergeCell ref="P52:P53"/>
    <mergeCell ref="A52:A53"/>
    <mergeCell ref="B52:B53"/>
    <mergeCell ref="C52:C53"/>
    <mergeCell ref="D52:D53"/>
    <mergeCell ref="G52:G53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2016-01-07T06:31:32Z</dcterms:modified>
</cp:coreProperties>
</file>