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escan\Desktop\Pristup informacijama\"/>
    </mc:Choice>
  </mc:AlternateContent>
  <bookViews>
    <workbookView xWindow="2868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17" i="1"/>
  <c r="C23" i="1"/>
  <c r="C17" i="1"/>
  <c r="I25" i="1" l="1"/>
  <c r="E25" i="1"/>
</calcChain>
</file>

<file path=xl/sharedStrings.xml><?xml version="1.0" encoding="utf-8"?>
<sst xmlns="http://schemas.openxmlformats.org/spreadsheetml/2006/main" count="134" uniqueCount="81">
  <si>
    <t>Broj dokumenta</t>
  </si>
  <si>
    <t>Lokalna valuta</t>
  </si>
  <si>
    <t>Tekst</t>
  </si>
  <si>
    <t>Mjesto troška</t>
  </si>
  <si>
    <t>1900000072</t>
  </si>
  <si>
    <t>HRK</t>
  </si>
  <si>
    <t>1000</t>
  </si>
  <si>
    <t>1900000457</t>
  </si>
  <si>
    <t>oglašavanje Instore časopis</t>
  </si>
  <si>
    <t>1900000649</t>
  </si>
  <si>
    <t>1900000650</t>
  </si>
  <si>
    <t>objava oglasa</t>
  </si>
  <si>
    <t>1900001094</t>
  </si>
  <si>
    <t>1900001095</t>
  </si>
  <si>
    <t>1900001189</t>
  </si>
  <si>
    <t>1900002311</t>
  </si>
  <si>
    <t>1900002484</t>
  </si>
  <si>
    <t>1900002754</t>
  </si>
  <si>
    <t>1900003402</t>
  </si>
  <si>
    <t>100011386</t>
  </si>
  <si>
    <t>3300</t>
  </si>
  <si>
    <t>1900001054</t>
  </si>
  <si>
    <t>1900002200</t>
  </si>
  <si>
    <t>1900002485</t>
  </si>
  <si>
    <t>objava oglasa u reviji HAK</t>
  </si>
  <si>
    <t>1900002588</t>
  </si>
  <si>
    <t>1900002630</t>
  </si>
  <si>
    <t>MERIDIJANI</t>
  </si>
  <si>
    <t>Dobavljač naziv</t>
  </si>
  <si>
    <t xml:space="preserve"> MIREMAKS D.O.O.</t>
  </si>
  <si>
    <t>Režić obrt za web i marketing</t>
  </si>
  <si>
    <t>Večernji list d.o.o.</t>
  </si>
  <si>
    <t>DUPLERICA d.o.o.</t>
  </si>
  <si>
    <t xml:space="preserve">Večernji list d.o.o. </t>
  </si>
  <si>
    <t xml:space="preserve">Hanza Media d.o.o.   </t>
  </si>
  <si>
    <t xml:space="preserve">Hanza Media d.o.o. </t>
  </si>
  <si>
    <t>Fakultet elektrotehnike,računa</t>
  </si>
  <si>
    <t>Hanza Media d.o.o.</t>
  </si>
  <si>
    <t xml:space="preserve">Hrvatski autoklub </t>
  </si>
  <si>
    <t>HŽ Putnički prijevoz d.o.o.</t>
  </si>
  <si>
    <t>BUSINESS MEDIA CROATIA d.o.o.</t>
  </si>
  <si>
    <t>trošak</t>
  </si>
  <si>
    <t>Plaćeno dobavljaču</t>
  </si>
  <si>
    <t>Naziv dobavljača</t>
  </si>
  <si>
    <t xml:space="preserve"> MERIDIJANI </t>
  </si>
  <si>
    <t>MIREMAKS D.O.O.</t>
  </si>
  <si>
    <t xml:space="preserve">Večernji list d.o.o.      </t>
  </si>
  <si>
    <t xml:space="preserve"> Večernji list d.o.o.</t>
  </si>
  <si>
    <t xml:space="preserve"> Fakultet elektrotehnike</t>
  </si>
  <si>
    <t>Hrvatski autoklub</t>
  </si>
  <si>
    <t xml:space="preserve"> HŽ Putnički prijevoz d.o.o.</t>
  </si>
  <si>
    <t>članak u Jutarnjem listu (ljubav koja traje)</t>
  </si>
  <si>
    <t>reklamna poruka u časopisu Meridijani</t>
  </si>
  <si>
    <t xml:space="preserve">MERIDIJANI </t>
  </si>
  <si>
    <t>objava oglasa u Večernjem listu</t>
  </si>
  <si>
    <t>magazim Like - Cro kartica oglašavanje</t>
  </si>
  <si>
    <t>objava oglasa - Prometni priručnik</t>
  </si>
  <si>
    <t>usluga oglašavanja na CSC konferenciji 2021.</t>
  </si>
  <si>
    <t>oglas - Jutarnji list specijal</t>
  </si>
  <si>
    <t>oglašavanje - projekt digitalne osobne iskaznice</t>
  </si>
  <si>
    <t>objava oglasa u časopisu Kamion&amp;bus</t>
  </si>
  <si>
    <t xml:space="preserve">Datum </t>
  </si>
  <si>
    <t>14.1.2020.</t>
  </si>
  <si>
    <t>18.2.2020.</t>
  </si>
  <si>
    <t>4.3.2020.</t>
  </si>
  <si>
    <t>1.3.2020.</t>
  </si>
  <si>
    <t>12.5.2020.</t>
  </si>
  <si>
    <t>29.5.2020.</t>
  </si>
  <si>
    <t>27.9.2020.</t>
  </si>
  <si>
    <t>5.10.2020.</t>
  </si>
  <si>
    <t>12.11.2020.</t>
  </si>
  <si>
    <t>30.11.2021.</t>
  </si>
  <si>
    <t>1.9.2021.</t>
  </si>
  <si>
    <t>22.9.2020.</t>
  </si>
  <si>
    <t>13.10.2020.</t>
  </si>
  <si>
    <t>22.9.2021.</t>
  </si>
  <si>
    <t>12.10.2020.</t>
  </si>
  <si>
    <t>Usluge oglašavanja u 2020. i 2021. godini</t>
  </si>
  <si>
    <t>prip.informativne kampanje za 
e-poljoprivrednu iskaznicu</t>
  </si>
  <si>
    <t>oglašavanje na portalu CroPC.net - go
kampanja AKD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</si>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</sst>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18" fillId="0" borderId="0" xfId="0" applyFont="1"/>
    <xf numFmtId="0" fontId="0" fillId="0" borderId="0" xfId="0" applyFont="1"/>
    <xf numFmtId="0" fontId="0" fillId="33" borderId="10" xfId="0" applyFont="1" applyFill="1" applyBorder="1"/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34" borderId="10" xfId="0" applyFont="1" applyFill="1" applyBorder="1"/>
    <xf numFmtId="14" fontId="0" fillId="34" borderId="10" xfId="0" applyNumberFormat="1" applyFont="1" applyFill="1" applyBorder="1" applyAlignment="1">
      <alignment horizontal="right"/>
    </xf>
    <xf numFmtId="4" fontId="0" fillId="34" borderId="10" xfId="0" applyNumberFormat="1" applyFont="1" applyFill="1" applyBorder="1" applyAlignment="1">
      <alignment horizontal="right"/>
    </xf>
    <xf numFmtId="4" fontId="18" fillId="0" borderId="0" xfId="0" applyNumberFormat="1" applyFont="1"/>
    <xf numFmtId="0" fontId="19" fillId="0" borderId="0" xfId="0" applyFont="1"/>
    <xf numFmtId="0" fontId="0" fillId="35" borderId="10" xfId="0" applyFont="1" applyFill="1" applyBorder="1"/>
    <xf numFmtId="0" fontId="19" fillId="33" borderId="10" xfId="0" applyFont="1" applyFill="1" applyBorder="1"/>
    <xf numFmtId="4" fontId="18" fillId="35" borderId="0" xfId="0" applyNumberFormat="1" applyFont="1" applyFill="1"/>
    <xf numFmtId="4" fontId="20" fillId="0" borderId="0" xfId="0" applyNumberFormat="1" applyFont="1" applyFill="1"/>
    <xf numFmtId="4" fontId="20" fillId="35" borderId="10" xfId="0" applyNumberFormat="1" applyFont="1" applyFill="1" applyBorder="1"/>
    <xf numFmtId="0" fontId="0" fillId="36" borderId="0" xfId="0" applyFont="1" applyFill="1"/>
    <xf numFmtId="14" fontId="0" fillId="36" borderId="0" xfId="0" applyNumberFormat="1" applyFont="1" applyFill="1" applyAlignment="1">
      <alignment horizontal="right"/>
    </xf>
    <xf numFmtId="4" fontId="0" fillId="36" borderId="0" xfId="0" applyNumberFormat="1" applyFont="1" applyFill="1" applyAlignment="1">
      <alignment horizontal="right"/>
    </xf>
    <xf numFmtId="4" fontId="18" fillId="36" borderId="0" xfId="0" applyNumberFormat="1" applyFont="1" applyFill="1"/>
    <xf numFmtId="0" fontId="0" fillId="0" borderId="0" xfId="0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36" borderId="0" xfId="0" applyFont="1" applyFill="1" applyAlignment="1">
      <alignment wrapText="1"/>
    </xf>
    <xf numFmtId="0" fontId="19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2"/>
  <sheetViews>
    <sheetView tabSelected="1" workbookViewId="0">
      <selection activeCell="H25" sqref="H25"/>
    </sheetView>
  </sheetViews>
  <sheetFormatPr defaultColWidth="11.42578125" defaultRowHeight="12.75" outlineLevelRow="2" x14ac:dyDescent="0.2"/>
  <cols>
    <col min="1" max="1" width="21.140625" bestFit="1" customWidth="1"/>
    <col min="2" max="2" width="11.140625" customWidth="1"/>
    <col min="3" max="3" width="14.140625" hidden="1" customWidth="1"/>
    <col min="4" max="4" width="16.28515625" hidden="1" customWidth="1"/>
    <col min="5" max="5" width="18.85546875" hidden="1" customWidth="1"/>
    <col min="6" max="6" width="40" customWidth="1"/>
    <col min="7" max="7" width="35.140625" customWidth="1"/>
    <col min="8" max="8" width="12" customWidth="1"/>
    <col min="9" max="9" width="16.42578125" customWidth="1"/>
    <col min="10" max="10" width="17.140625" style="8" customWidth="1"/>
  </cols>
  <sheetData>
    <row r="2" spans="1:10" ht="18" x14ac:dyDescent="0.25">
      <c r="A2" s="21" t="s">
        <v>77</v>
      </c>
      <c r="B2" s="20"/>
      <c r="C2" s="20"/>
      <c r="D2" s="20"/>
      <c r="E2" s="20"/>
      <c r="F2" s="20"/>
      <c r="G2" s="20"/>
    </row>
    <row r="4" spans="1:10" x14ac:dyDescent="0.2">
      <c r="A4" s="2" t="s">
        <v>0</v>
      </c>
      <c r="B4" s="2" t="s">
        <v>61</v>
      </c>
      <c r="C4" s="11" t="s">
        <v>41</v>
      </c>
      <c r="D4" s="2" t="s">
        <v>1</v>
      </c>
      <c r="E4" s="2" t="s">
        <v>28</v>
      </c>
      <c r="F4" s="2" t="s">
        <v>2</v>
      </c>
      <c r="G4" s="11" t="s">
        <v>43</v>
      </c>
      <c r="H4" s="2" t="s">
        <v>3</v>
      </c>
      <c r="I4" s="11" t="s">
        <v>42</v>
      </c>
      <c r="J4"/>
    </row>
    <row r="5" spans="1:10" outlineLevel="2" x14ac:dyDescent="0.2">
      <c r="A5" s="1" t="s">
        <v>4</v>
      </c>
      <c r="B5" s="3" t="s">
        <v>62</v>
      </c>
      <c r="C5" s="4">
        <v>8000</v>
      </c>
      <c r="D5" s="1" t="s">
        <v>5</v>
      </c>
      <c r="E5" s="1" t="s">
        <v>27</v>
      </c>
      <c r="F5" s="1" t="s">
        <v>52</v>
      </c>
      <c r="G5" s="1" t="s">
        <v>53</v>
      </c>
      <c r="H5" s="1" t="s">
        <v>6</v>
      </c>
      <c r="I5" s="8">
        <v>10000</v>
      </c>
      <c r="J5"/>
    </row>
    <row r="6" spans="1:10" outlineLevel="2" x14ac:dyDescent="0.2">
      <c r="A6" s="1" t="s">
        <v>7</v>
      </c>
      <c r="B6" s="3" t="s">
        <v>63</v>
      </c>
      <c r="C6" s="4">
        <v>3000</v>
      </c>
      <c r="D6" s="1" t="s">
        <v>5</v>
      </c>
      <c r="E6" s="1" t="s">
        <v>29</v>
      </c>
      <c r="F6" s="1" t="s">
        <v>8</v>
      </c>
      <c r="G6" s="1" t="s">
        <v>45</v>
      </c>
      <c r="H6" s="1" t="s">
        <v>6</v>
      </c>
      <c r="I6" s="8">
        <v>3750</v>
      </c>
      <c r="J6"/>
    </row>
    <row r="7" spans="1:10" ht="25.5" outlineLevel="2" x14ac:dyDescent="0.2">
      <c r="A7" s="1" t="s">
        <v>9</v>
      </c>
      <c r="B7" s="3" t="s">
        <v>64</v>
      </c>
      <c r="C7" s="4">
        <v>10000</v>
      </c>
      <c r="D7" s="1" t="s">
        <v>5</v>
      </c>
      <c r="E7" s="1" t="s">
        <v>30</v>
      </c>
      <c r="F7" s="23" t="s">
        <v>79</v>
      </c>
      <c r="G7" s="1" t="s">
        <v>30</v>
      </c>
      <c r="H7" s="1" t="s">
        <v>6</v>
      </c>
      <c r="I7" s="8">
        <v>10000</v>
      </c>
      <c r="J7"/>
    </row>
    <row r="8" spans="1:10" outlineLevel="2" x14ac:dyDescent="0.2">
      <c r="A8" s="1" t="s">
        <v>10</v>
      </c>
      <c r="B8" s="3" t="s">
        <v>65</v>
      </c>
      <c r="C8" s="4">
        <v>20000</v>
      </c>
      <c r="D8" s="1" t="s">
        <v>5</v>
      </c>
      <c r="E8" s="1" t="s">
        <v>31</v>
      </c>
      <c r="F8" s="1" t="s">
        <v>11</v>
      </c>
      <c r="G8" s="1" t="s">
        <v>46</v>
      </c>
      <c r="H8" s="1" t="s">
        <v>6</v>
      </c>
      <c r="I8" s="8">
        <v>25000</v>
      </c>
      <c r="J8"/>
    </row>
    <row r="9" spans="1:10" ht="25.5" outlineLevel="2" x14ac:dyDescent="0.2">
      <c r="A9" s="15" t="s">
        <v>12</v>
      </c>
      <c r="B9" s="16" t="s">
        <v>66</v>
      </c>
      <c r="C9" s="17">
        <v>10200</v>
      </c>
      <c r="D9" s="15" t="s">
        <v>5</v>
      </c>
      <c r="E9" s="15" t="s">
        <v>32</v>
      </c>
      <c r="F9" s="22" t="s">
        <v>78</v>
      </c>
      <c r="G9" s="15" t="s">
        <v>32</v>
      </c>
      <c r="H9" s="15" t="s">
        <v>6</v>
      </c>
      <c r="I9" s="18">
        <v>12750</v>
      </c>
      <c r="J9"/>
    </row>
    <row r="10" spans="1:10" ht="25.5" outlineLevel="2" x14ac:dyDescent="0.2">
      <c r="A10" s="15" t="s">
        <v>13</v>
      </c>
      <c r="B10" s="16" t="s">
        <v>66</v>
      </c>
      <c r="C10" s="17">
        <v>21000</v>
      </c>
      <c r="D10" s="15" t="s">
        <v>5</v>
      </c>
      <c r="E10" s="15" t="s">
        <v>32</v>
      </c>
      <c r="F10" s="22" t="s">
        <v>78</v>
      </c>
      <c r="G10" s="15" t="s">
        <v>32</v>
      </c>
      <c r="H10" s="15" t="s">
        <v>6</v>
      </c>
      <c r="I10" s="18">
        <v>26250</v>
      </c>
      <c r="J10"/>
    </row>
    <row r="11" spans="1:10" outlineLevel="2" x14ac:dyDescent="0.2">
      <c r="A11" s="1" t="s">
        <v>14</v>
      </c>
      <c r="B11" s="3" t="s">
        <v>67</v>
      </c>
      <c r="C11" s="4">
        <v>9500</v>
      </c>
      <c r="D11" s="1" t="s">
        <v>5</v>
      </c>
      <c r="E11" s="1" t="s">
        <v>33</v>
      </c>
      <c r="F11" s="1" t="s">
        <v>54</v>
      </c>
      <c r="G11" s="1" t="s">
        <v>47</v>
      </c>
      <c r="H11" s="1" t="s">
        <v>6</v>
      </c>
      <c r="I11" s="8">
        <v>11875</v>
      </c>
      <c r="J11"/>
    </row>
    <row r="12" spans="1:10" outlineLevel="2" x14ac:dyDescent="0.2">
      <c r="A12" s="1" t="s">
        <v>15</v>
      </c>
      <c r="B12" s="3" t="s">
        <v>68</v>
      </c>
      <c r="C12" s="4">
        <v>30000</v>
      </c>
      <c r="D12" s="1" t="s">
        <v>5</v>
      </c>
      <c r="E12" s="1" t="s">
        <v>34</v>
      </c>
      <c r="F12" s="1" t="s">
        <v>55</v>
      </c>
      <c r="G12" s="1" t="s">
        <v>37</v>
      </c>
      <c r="H12" s="1" t="s">
        <v>6</v>
      </c>
      <c r="I12" s="8">
        <v>37500</v>
      </c>
      <c r="J12"/>
    </row>
    <row r="13" spans="1:10" outlineLevel="2" x14ac:dyDescent="0.2">
      <c r="A13" s="1" t="s">
        <v>16</v>
      </c>
      <c r="B13" s="3" t="s">
        <v>69</v>
      </c>
      <c r="C13" s="4">
        <v>10000</v>
      </c>
      <c r="D13" s="1" t="s">
        <v>5</v>
      </c>
      <c r="E13" s="1" t="s">
        <v>35</v>
      </c>
      <c r="F13" s="1" t="s">
        <v>51</v>
      </c>
      <c r="G13" s="1" t="s">
        <v>35</v>
      </c>
      <c r="H13" s="1" t="s">
        <v>6</v>
      </c>
      <c r="I13" s="8">
        <v>12500</v>
      </c>
      <c r="J13"/>
    </row>
    <row r="14" spans="1:10" outlineLevel="2" x14ac:dyDescent="0.2">
      <c r="A14" s="1" t="s">
        <v>17</v>
      </c>
      <c r="B14" s="3" t="s">
        <v>70</v>
      </c>
      <c r="C14" s="4">
        <v>15000</v>
      </c>
      <c r="D14" s="1" t="s">
        <v>5</v>
      </c>
      <c r="E14" s="1" t="s">
        <v>35</v>
      </c>
      <c r="F14" s="1" t="s">
        <v>56</v>
      </c>
      <c r="G14" s="1" t="s">
        <v>37</v>
      </c>
      <c r="H14" s="1" t="s">
        <v>6</v>
      </c>
      <c r="I14" s="8">
        <v>18750</v>
      </c>
      <c r="J14"/>
    </row>
    <row r="15" spans="1:10" outlineLevel="2" x14ac:dyDescent="0.2">
      <c r="A15" s="1" t="s">
        <v>18</v>
      </c>
      <c r="B15" s="3" t="s">
        <v>71</v>
      </c>
      <c r="C15" s="4">
        <v>10000</v>
      </c>
      <c r="D15" s="1" t="s">
        <v>5</v>
      </c>
      <c r="E15" s="1" t="s">
        <v>36</v>
      </c>
      <c r="F15" s="1" t="s">
        <v>57</v>
      </c>
      <c r="G15" s="1" t="s">
        <v>48</v>
      </c>
      <c r="H15" s="1" t="s">
        <v>6</v>
      </c>
      <c r="I15" s="8">
        <v>12500</v>
      </c>
      <c r="J15"/>
    </row>
    <row r="16" spans="1:10" outlineLevel="2" x14ac:dyDescent="0.2">
      <c r="A16" s="1" t="s">
        <v>19</v>
      </c>
      <c r="B16" s="3" t="s">
        <v>72</v>
      </c>
      <c r="C16" s="4">
        <v>20000</v>
      </c>
      <c r="D16" s="1" t="s">
        <v>5</v>
      </c>
      <c r="E16" s="9" t="s">
        <v>35</v>
      </c>
      <c r="F16" s="1" t="s">
        <v>58</v>
      </c>
      <c r="G16" s="1" t="s">
        <v>37</v>
      </c>
      <c r="H16" s="1" t="s">
        <v>6</v>
      </c>
      <c r="I16" s="8">
        <v>25000</v>
      </c>
      <c r="J16"/>
    </row>
    <row r="17" spans="1:10" outlineLevel="1" x14ac:dyDescent="0.2">
      <c r="A17" s="5"/>
      <c r="B17" s="6"/>
      <c r="C17" s="7">
        <f>SUM(C5:C16)</f>
        <v>166700</v>
      </c>
      <c r="D17" s="5" t="s">
        <v>5</v>
      </c>
      <c r="E17" s="5"/>
      <c r="F17" s="5"/>
      <c r="G17" s="5"/>
      <c r="H17" s="10" t="s">
        <v>6</v>
      </c>
      <c r="I17" s="14">
        <f>SUM(I5:I16)</f>
        <v>205875</v>
      </c>
      <c r="J17"/>
    </row>
    <row r="18" spans="1:10" outlineLevel="2" x14ac:dyDescent="0.2">
      <c r="A18" s="1" t="s">
        <v>21</v>
      </c>
      <c r="B18" s="3" t="s">
        <v>66</v>
      </c>
      <c r="C18" s="4">
        <v>8000</v>
      </c>
      <c r="D18" s="1" t="s">
        <v>5</v>
      </c>
      <c r="E18" s="1" t="s">
        <v>27</v>
      </c>
      <c r="F18" s="1" t="s">
        <v>52</v>
      </c>
      <c r="G18" s="1" t="s">
        <v>44</v>
      </c>
      <c r="H18" s="1" t="s">
        <v>20</v>
      </c>
      <c r="I18" s="8">
        <v>10000</v>
      </c>
      <c r="J18"/>
    </row>
    <row r="19" spans="1:10" outlineLevel="2" x14ac:dyDescent="0.2">
      <c r="A19" s="1" t="s">
        <v>22</v>
      </c>
      <c r="B19" s="3" t="s">
        <v>73</v>
      </c>
      <c r="C19" s="4">
        <v>8000</v>
      </c>
      <c r="D19" s="1" t="s">
        <v>5</v>
      </c>
      <c r="E19" s="1" t="s">
        <v>27</v>
      </c>
      <c r="F19" s="1" t="s">
        <v>52</v>
      </c>
      <c r="G19" s="1" t="s">
        <v>44</v>
      </c>
      <c r="H19" s="1" t="s">
        <v>20</v>
      </c>
      <c r="I19" s="8">
        <v>10000</v>
      </c>
      <c r="J19"/>
    </row>
    <row r="20" spans="1:10" outlineLevel="2" x14ac:dyDescent="0.2">
      <c r="A20" s="1" t="s">
        <v>23</v>
      </c>
      <c r="B20" s="3" t="s">
        <v>74</v>
      </c>
      <c r="C20" s="4">
        <v>12800</v>
      </c>
      <c r="D20" s="1" t="s">
        <v>5</v>
      </c>
      <c r="E20" s="1" t="s">
        <v>38</v>
      </c>
      <c r="F20" s="1" t="s">
        <v>24</v>
      </c>
      <c r="G20" s="9" t="s">
        <v>49</v>
      </c>
      <c r="H20" s="1" t="s">
        <v>20</v>
      </c>
      <c r="I20" s="8">
        <v>16000</v>
      </c>
      <c r="J20"/>
    </row>
    <row r="21" spans="1:10" outlineLevel="2" x14ac:dyDescent="0.2">
      <c r="A21" s="1" t="s">
        <v>25</v>
      </c>
      <c r="B21" s="3" t="s">
        <v>75</v>
      </c>
      <c r="C21" s="4">
        <v>15228.75</v>
      </c>
      <c r="D21" s="1" t="s">
        <v>5</v>
      </c>
      <c r="E21" s="1" t="s">
        <v>39</v>
      </c>
      <c r="F21" s="1" t="s">
        <v>59</v>
      </c>
      <c r="G21" s="1" t="s">
        <v>50</v>
      </c>
      <c r="H21" s="1" t="s">
        <v>20</v>
      </c>
      <c r="I21" s="8">
        <v>228431.25</v>
      </c>
      <c r="J21"/>
    </row>
    <row r="22" spans="1:10" outlineLevel="2" x14ac:dyDescent="0.2">
      <c r="A22" s="1" t="s">
        <v>26</v>
      </c>
      <c r="B22" s="3" t="s">
        <v>76</v>
      </c>
      <c r="C22" s="4">
        <v>5000</v>
      </c>
      <c r="D22" s="1" t="s">
        <v>5</v>
      </c>
      <c r="E22" s="1" t="s">
        <v>40</v>
      </c>
      <c r="F22" s="1" t="s">
        <v>60</v>
      </c>
      <c r="G22" s="1" t="s">
        <v>40</v>
      </c>
      <c r="H22" s="1" t="s">
        <v>20</v>
      </c>
      <c r="I22" s="8">
        <v>6250</v>
      </c>
      <c r="J22"/>
    </row>
    <row r="23" spans="1:10" outlineLevel="1" x14ac:dyDescent="0.2">
      <c r="A23" s="5"/>
      <c r="B23" s="6"/>
      <c r="C23" s="7">
        <f>SUM(C18:C22)</f>
        <v>49028.75</v>
      </c>
      <c r="D23" s="5" t="s">
        <v>5</v>
      </c>
      <c r="E23" s="5"/>
      <c r="F23" s="5"/>
      <c r="G23" s="5"/>
      <c r="H23" s="10" t="s">
        <v>20</v>
      </c>
      <c r="I23" s="14">
        <f>SUM(I18:I22)</f>
        <v>270681.25</v>
      </c>
      <c r="J23"/>
    </row>
    <row r="25" spans="1:10" x14ac:dyDescent="0.2">
      <c r="E25" s="12">
        <f>SUM(C23,C17)</f>
        <v>215728.75</v>
      </c>
      <c r="H25" s="14" t="s">
        <v>80</v>
      </c>
      <c r="I25" s="14">
        <f>SUM(I23,I17)</f>
        <v>476556.25</v>
      </c>
      <c r="J25" s="13"/>
    </row>
    <row r="28" spans="1:10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1">
    <mergeCell ref="A2:G2"/>
  </mergeCells>
  <pageMargins left="0.75" right="0.75" top="1" bottom="1" header="0.5" footer="0.5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Kuhar</dc:creator>
  <cp:lastModifiedBy>Irena Leščan</cp:lastModifiedBy>
  <cp:lastPrinted>2022-04-07T13:48:25Z</cp:lastPrinted>
  <dcterms:created xsi:type="dcterms:W3CDTF">2022-04-04T08:55:09Z</dcterms:created>
  <dcterms:modified xsi:type="dcterms:W3CDTF">2022-04-07T13:49:58Z</dcterms:modified>
</cp:coreProperties>
</file>